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ropbox\PROYECTO FINAL\Proyecto\9.Evaluación de Impacto Ambiental\"/>
    </mc:Choice>
  </mc:AlternateContent>
  <bookViews>
    <workbookView xWindow="0" yWindow="0" windowWidth="15345" windowHeight="4650" activeTab="1"/>
  </bookViews>
  <sheets>
    <sheet name="ALGORITMO" sheetId="1" r:id="rId1"/>
    <sheet name="MATRIZ DE BEJERMAN" sheetId="3" r:id="rId2"/>
  </sheets>
  <definedNames>
    <definedName name="_xlnm.Print_Area" localSheetId="1">'MATRIZ DE BEJERMAN'!$B$2:$O$38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37" i="1" l="1"/>
  <c r="CK37" i="1"/>
  <c r="CI37" i="1"/>
  <c r="CG37" i="1"/>
  <c r="CE37" i="1"/>
  <c r="CC37" i="1"/>
  <c r="BI37" i="1"/>
  <c r="BG37" i="1"/>
  <c r="BE37" i="1"/>
  <c r="BC37" i="1"/>
  <c r="BA37" i="1"/>
  <c r="AY37" i="1"/>
  <c r="BI27" i="1"/>
  <c r="BG27" i="1"/>
  <c r="BE27" i="1"/>
  <c r="BC27" i="1"/>
  <c r="BA27" i="1"/>
  <c r="AY27" i="1"/>
  <c r="BX37" i="1"/>
  <c r="BV37" i="1"/>
  <c r="BT37" i="1"/>
  <c r="BR37" i="1"/>
  <c r="BP37" i="1"/>
  <c r="BN37" i="1"/>
  <c r="DB24" i="1"/>
  <c r="CZ24" i="1"/>
  <c r="CX24" i="1"/>
  <c r="CV24" i="1"/>
  <c r="CT24" i="1"/>
  <c r="CR24" i="1"/>
  <c r="BX26" i="1"/>
  <c r="BV26" i="1"/>
  <c r="BT26" i="1"/>
  <c r="BR26" i="1"/>
  <c r="BP26" i="1"/>
  <c r="BN26" i="1"/>
  <c r="F29" i="1"/>
  <c r="H29" i="1"/>
  <c r="J29" i="1"/>
  <c r="L29" i="1"/>
  <c r="N29" i="1"/>
  <c r="P29" i="1"/>
  <c r="DQ28" i="1"/>
  <c r="DO28" i="1"/>
  <c r="DM28" i="1"/>
  <c r="DK28" i="1"/>
  <c r="DI28" i="1"/>
  <c r="DG28" i="1"/>
  <c r="DB27" i="1"/>
  <c r="CZ27" i="1"/>
  <c r="CX27" i="1"/>
  <c r="CV27" i="1"/>
  <c r="CT27" i="1"/>
  <c r="CR27" i="1"/>
  <c r="CM27" i="1"/>
  <c r="CK27" i="1"/>
  <c r="CI27" i="1"/>
  <c r="CG27" i="1"/>
  <c r="CE27" i="1"/>
  <c r="CC27" i="1"/>
  <c r="DQ27" i="1"/>
  <c r="DO27" i="1"/>
  <c r="DM27" i="1"/>
  <c r="DK27" i="1"/>
  <c r="DI27" i="1"/>
  <c r="DG27" i="1"/>
  <c r="BX27" i="1"/>
  <c r="BV27" i="1"/>
  <c r="BT27" i="1"/>
  <c r="BR27" i="1"/>
  <c r="BP27" i="1"/>
  <c r="BN27" i="1"/>
  <c r="BK27" i="1"/>
  <c r="AT27" i="1"/>
  <c r="AR27" i="1"/>
  <c r="AP27" i="1"/>
  <c r="AN27" i="1"/>
  <c r="AL27" i="1"/>
  <c r="AJ27" i="1"/>
  <c r="AE27" i="1"/>
  <c r="AC27" i="1"/>
  <c r="AA27" i="1"/>
  <c r="Y27" i="1"/>
  <c r="W27" i="1"/>
  <c r="U27" i="1"/>
  <c r="DQ19" i="1"/>
  <c r="DO19" i="1"/>
  <c r="DM19" i="1"/>
  <c r="DK19" i="1"/>
  <c r="DI19" i="1"/>
  <c r="DG19" i="1"/>
  <c r="DD19" i="1"/>
  <c r="DB19" i="1"/>
  <c r="CZ19" i="1"/>
  <c r="CX19" i="1"/>
  <c r="CV19" i="1"/>
  <c r="CT19" i="1"/>
  <c r="CR19" i="1"/>
  <c r="DE19" i="1" s="1"/>
  <c r="CO19" i="1"/>
  <c r="CM19" i="1"/>
  <c r="CK19" i="1"/>
  <c r="CI19" i="1"/>
  <c r="CG19" i="1"/>
  <c r="CE19" i="1"/>
  <c r="CC19" i="1"/>
  <c r="CP19" i="1" s="1"/>
  <c r="BZ19" i="1"/>
  <c r="BX19" i="1"/>
  <c r="BV19" i="1"/>
  <c r="BT19" i="1"/>
  <c r="BR19" i="1"/>
  <c r="BP19" i="1"/>
  <c r="BN19" i="1"/>
  <c r="CA19" i="1" s="1"/>
  <c r="BK19" i="1"/>
  <c r="BI19" i="1"/>
  <c r="BG19" i="1"/>
  <c r="BE19" i="1"/>
  <c r="BC19" i="1"/>
  <c r="BA19" i="1"/>
  <c r="AY19" i="1"/>
  <c r="BL19" i="1" s="1"/>
  <c r="AV19" i="1"/>
  <c r="AT19" i="1"/>
  <c r="AR19" i="1"/>
  <c r="AP19" i="1"/>
  <c r="AN19" i="1"/>
  <c r="AL19" i="1"/>
  <c r="AJ19" i="1"/>
  <c r="AW19" i="1" s="1"/>
  <c r="AG19" i="1"/>
  <c r="AE19" i="1"/>
  <c r="AC19" i="1"/>
  <c r="AA19" i="1"/>
  <c r="Y19" i="1"/>
  <c r="W19" i="1"/>
  <c r="U19" i="1"/>
  <c r="AH19" i="1" s="1"/>
  <c r="R19" i="1"/>
  <c r="P19" i="1"/>
  <c r="N19" i="1"/>
  <c r="L19" i="1"/>
  <c r="J19" i="1"/>
  <c r="H19" i="1"/>
  <c r="F19" i="1"/>
  <c r="S19" i="1" s="1"/>
  <c r="DQ21" i="1"/>
  <c r="DO21" i="1"/>
  <c r="DM21" i="1"/>
  <c r="DK21" i="1"/>
  <c r="DI21" i="1"/>
  <c r="DG21" i="1"/>
  <c r="DD21" i="1"/>
  <c r="DB21" i="1"/>
  <c r="CZ21" i="1"/>
  <c r="CX21" i="1"/>
  <c r="CV21" i="1"/>
  <c r="CT21" i="1"/>
  <c r="CR21" i="1"/>
  <c r="DE21" i="1" s="1"/>
  <c r="CO21" i="1"/>
  <c r="CM21" i="1"/>
  <c r="CK21" i="1"/>
  <c r="CI21" i="1"/>
  <c r="CG21" i="1"/>
  <c r="CE21" i="1"/>
  <c r="CC21" i="1"/>
  <c r="CP21" i="1" s="1"/>
  <c r="BZ21" i="1"/>
  <c r="BX21" i="1"/>
  <c r="BV21" i="1"/>
  <c r="BT21" i="1"/>
  <c r="BR21" i="1"/>
  <c r="BP21" i="1"/>
  <c r="BN21" i="1"/>
  <c r="CA21" i="1" s="1"/>
  <c r="BK21" i="1"/>
  <c r="BI21" i="1"/>
  <c r="BG21" i="1"/>
  <c r="BE21" i="1"/>
  <c r="BC21" i="1"/>
  <c r="BA21" i="1"/>
  <c r="AY21" i="1"/>
  <c r="BL21" i="1" s="1"/>
  <c r="AV21" i="1"/>
  <c r="AT21" i="1"/>
  <c r="AR21" i="1"/>
  <c r="AP21" i="1"/>
  <c r="AN21" i="1"/>
  <c r="AL21" i="1"/>
  <c r="AJ21" i="1"/>
  <c r="AW21" i="1" s="1"/>
  <c r="AG21" i="1"/>
  <c r="AE21" i="1"/>
  <c r="AC21" i="1"/>
  <c r="AA21" i="1"/>
  <c r="Y21" i="1"/>
  <c r="W21" i="1"/>
  <c r="U21" i="1"/>
  <c r="AH21" i="1" s="1"/>
  <c r="R21" i="1"/>
  <c r="P21" i="1"/>
  <c r="N21" i="1"/>
  <c r="L21" i="1"/>
  <c r="J21" i="1"/>
  <c r="H21" i="1"/>
  <c r="F21" i="1"/>
  <c r="S21" i="1" s="1"/>
  <c r="CM10" i="1"/>
  <c r="CK10" i="1"/>
  <c r="CI10" i="1"/>
  <c r="CG10" i="1"/>
  <c r="CE10" i="1"/>
  <c r="CC10" i="1"/>
  <c r="DU5" i="1"/>
  <c r="DU6" i="1"/>
  <c r="DU7" i="1"/>
  <c r="DU8" i="1"/>
  <c r="DU9" i="1"/>
  <c r="DU11" i="1"/>
  <c r="DU13" i="1"/>
  <c r="DU14" i="1"/>
  <c r="DU15" i="1"/>
  <c r="DU16" i="1"/>
  <c r="DU17" i="1"/>
  <c r="DU18" i="1"/>
  <c r="DU20" i="1"/>
  <c r="DU22" i="1"/>
  <c r="DU23" i="1"/>
  <c r="DU25" i="1"/>
  <c r="DU30" i="1"/>
  <c r="DU31" i="1"/>
  <c r="DU32" i="1"/>
  <c r="DU33" i="1"/>
  <c r="DU34" i="1"/>
  <c r="DU35" i="1"/>
  <c r="DU36" i="1"/>
  <c r="DU4" i="1"/>
  <c r="DB13" i="1" l="1"/>
  <c r="CZ13" i="1"/>
  <c r="CX13" i="1"/>
  <c r="CV13" i="1"/>
  <c r="CT13" i="1"/>
  <c r="CR13" i="1"/>
  <c r="DQ36" i="1" l="1"/>
  <c r="DO36" i="1"/>
  <c r="DM36" i="1"/>
  <c r="DK36" i="1"/>
  <c r="DI36" i="1"/>
  <c r="DG36" i="1"/>
  <c r="DM35" i="1"/>
  <c r="DK35" i="1"/>
  <c r="DI35" i="1"/>
  <c r="DG35" i="1"/>
  <c r="DM34" i="1"/>
  <c r="DK34" i="1"/>
  <c r="DI34" i="1"/>
  <c r="DG34" i="1"/>
  <c r="DQ33" i="1"/>
  <c r="DO33" i="1"/>
  <c r="DM33" i="1"/>
  <c r="DK33" i="1"/>
  <c r="DI33" i="1"/>
  <c r="DG33" i="1"/>
  <c r="DQ31" i="1"/>
  <c r="DO31" i="1"/>
  <c r="DM31" i="1"/>
  <c r="DK31" i="1"/>
  <c r="DI31" i="1"/>
  <c r="DG31" i="1"/>
  <c r="DM30" i="1"/>
  <c r="DK30" i="1"/>
  <c r="DI30" i="1"/>
  <c r="DG30" i="1"/>
  <c r="DM26" i="1"/>
  <c r="DK26" i="1"/>
  <c r="DI26" i="1"/>
  <c r="DG26" i="1"/>
  <c r="DQ24" i="1"/>
  <c r="DO24" i="1"/>
  <c r="DM24" i="1"/>
  <c r="DK24" i="1"/>
  <c r="DI24" i="1"/>
  <c r="DG24" i="1"/>
  <c r="DQ23" i="1"/>
  <c r="DO23" i="1"/>
  <c r="DM23" i="1"/>
  <c r="DK23" i="1"/>
  <c r="DI23" i="1"/>
  <c r="DG23" i="1"/>
  <c r="DQ37" i="1"/>
  <c r="DO37" i="1"/>
  <c r="DM37" i="1"/>
  <c r="DK37" i="1"/>
  <c r="DI37" i="1"/>
  <c r="DG37" i="1"/>
  <c r="DQ20" i="1"/>
  <c r="DO20" i="1"/>
  <c r="DM20" i="1"/>
  <c r="DK20" i="1"/>
  <c r="DI20" i="1"/>
  <c r="DG20" i="1"/>
  <c r="DB37" i="1"/>
  <c r="CZ37" i="1"/>
  <c r="CX37" i="1"/>
  <c r="CV37" i="1"/>
  <c r="CT37" i="1"/>
  <c r="CR37" i="1"/>
  <c r="DB33" i="1"/>
  <c r="CZ33" i="1"/>
  <c r="CX33" i="1"/>
  <c r="CV33" i="1"/>
  <c r="CT33" i="1"/>
  <c r="CR33" i="1"/>
  <c r="DB35" i="1"/>
  <c r="CZ35" i="1"/>
  <c r="CX35" i="1"/>
  <c r="CV35" i="1"/>
  <c r="CT35" i="1"/>
  <c r="CR35" i="1"/>
  <c r="DB34" i="1"/>
  <c r="CZ34" i="1"/>
  <c r="CX34" i="1"/>
  <c r="CV34" i="1"/>
  <c r="CT34" i="1"/>
  <c r="CR34" i="1"/>
  <c r="DB32" i="1"/>
  <c r="CZ32" i="1"/>
  <c r="CX32" i="1"/>
  <c r="CV32" i="1"/>
  <c r="CT32" i="1"/>
  <c r="CR32" i="1"/>
  <c r="DB31" i="1"/>
  <c r="CZ31" i="1"/>
  <c r="CX31" i="1"/>
  <c r="CV31" i="1"/>
  <c r="CT31" i="1"/>
  <c r="CR31" i="1"/>
  <c r="DB30" i="1"/>
  <c r="CZ30" i="1"/>
  <c r="CX30" i="1"/>
  <c r="CV30" i="1"/>
  <c r="CT30" i="1"/>
  <c r="CR30" i="1"/>
  <c r="DB29" i="1"/>
  <c r="CZ29" i="1"/>
  <c r="CX29" i="1"/>
  <c r="CV29" i="1"/>
  <c r="CT29" i="1"/>
  <c r="CR29" i="1"/>
  <c r="DB26" i="1"/>
  <c r="CZ26" i="1"/>
  <c r="CX26" i="1"/>
  <c r="CV26" i="1"/>
  <c r="CT26" i="1"/>
  <c r="CR26" i="1"/>
  <c r="DB25" i="1"/>
  <c r="CZ25" i="1"/>
  <c r="CX25" i="1"/>
  <c r="CV25" i="1"/>
  <c r="CT25" i="1"/>
  <c r="CR25" i="1"/>
  <c r="DB20" i="1"/>
  <c r="CZ20" i="1"/>
  <c r="CX20" i="1"/>
  <c r="CV20" i="1"/>
  <c r="CT20" i="1"/>
  <c r="CR20" i="1"/>
  <c r="CM36" i="1"/>
  <c r="CK36" i="1"/>
  <c r="CI36" i="1"/>
  <c r="CG36" i="1"/>
  <c r="CE36" i="1"/>
  <c r="CC36" i="1"/>
  <c r="CI34" i="1"/>
  <c r="CG34" i="1"/>
  <c r="CE34" i="1"/>
  <c r="CC34" i="1"/>
  <c r="CI32" i="1"/>
  <c r="CG32" i="1"/>
  <c r="CE32" i="1"/>
  <c r="CC32" i="1"/>
  <c r="CM31" i="1"/>
  <c r="CK31" i="1"/>
  <c r="CI31" i="1"/>
  <c r="CG31" i="1"/>
  <c r="CE31" i="1"/>
  <c r="CC31" i="1"/>
  <c r="CM30" i="1"/>
  <c r="CK30" i="1"/>
  <c r="CI30" i="1"/>
  <c r="CG30" i="1"/>
  <c r="CE30" i="1"/>
  <c r="CC30" i="1"/>
  <c r="CI29" i="1"/>
  <c r="CG29" i="1"/>
  <c r="CE29" i="1"/>
  <c r="CC29" i="1"/>
  <c r="CM28" i="1"/>
  <c r="CK28" i="1"/>
  <c r="CI28" i="1"/>
  <c r="CG28" i="1"/>
  <c r="CE28" i="1"/>
  <c r="CC28" i="1"/>
  <c r="CM26" i="1"/>
  <c r="CK26" i="1"/>
  <c r="CI26" i="1"/>
  <c r="CG26" i="1"/>
  <c r="CE26" i="1"/>
  <c r="CC26" i="1"/>
  <c r="CM25" i="1"/>
  <c r="CK25" i="1"/>
  <c r="CI25" i="1"/>
  <c r="CG25" i="1"/>
  <c r="CE25" i="1"/>
  <c r="CC25" i="1"/>
  <c r="CM24" i="1"/>
  <c r="CK24" i="1"/>
  <c r="CI24" i="1"/>
  <c r="CG24" i="1"/>
  <c r="CE24" i="1"/>
  <c r="CC24" i="1"/>
  <c r="CM23" i="1"/>
  <c r="CK23" i="1"/>
  <c r="CI23" i="1"/>
  <c r="CG23" i="1"/>
  <c r="CE23" i="1"/>
  <c r="CC23" i="1"/>
  <c r="CM20" i="1"/>
  <c r="CK20" i="1"/>
  <c r="CI20" i="1"/>
  <c r="CG20" i="1"/>
  <c r="CE20" i="1"/>
  <c r="CC20" i="1"/>
  <c r="BX36" i="1"/>
  <c r="BV36" i="1"/>
  <c r="BT36" i="1"/>
  <c r="BR36" i="1"/>
  <c r="BP36" i="1"/>
  <c r="BN36" i="1"/>
  <c r="BX34" i="1"/>
  <c r="BV34" i="1"/>
  <c r="BT34" i="1"/>
  <c r="BR34" i="1"/>
  <c r="BP34" i="1"/>
  <c r="BN34" i="1"/>
  <c r="BX33" i="1"/>
  <c r="BV33" i="1"/>
  <c r="BT33" i="1"/>
  <c r="BR33" i="1"/>
  <c r="BP33" i="1"/>
  <c r="BN33" i="1"/>
  <c r="BX31" i="1"/>
  <c r="BV31" i="1"/>
  <c r="BT31" i="1"/>
  <c r="BR31" i="1"/>
  <c r="BP31" i="1"/>
  <c r="BN31" i="1"/>
  <c r="BX30" i="1"/>
  <c r="BV30" i="1"/>
  <c r="BT30" i="1"/>
  <c r="BR30" i="1"/>
  <c r="BP30" i="1"/>
  <c r="BN30" i="1"/>
  <c r="BX23" i="1"/>
  <c r="BV23" i="1"/>
  <c r="BT23" i="1"/>
  <c r="BR23" i="1"/>
  <c r="BP23" i="1"/>
  <c r="BN23" i="1"/>
  <c r="BX20" i="1"/>
  <c r="BV20" i="1"/>
  <c r="BT20" i="1"/>
  <c r="BR20" i="1"/>
  <c r="BP20" i="1"/>
  <c r="BN20" i="1"/>
  <c r="BI36" i="1"/>
  <c r="BG36" i="1"/>
  <c r="BE36" i="1"/>
  <c r="BC36" i="1"/>
  <c r="BA36" i="1"/>
  <c r="AY36" i="1"/>
  <c r="BE35" i="1"/>
  <c r="BC35" i="1"/>
  <c r="BA35" i="1"/>
  <c r="AY35" i="1"/>
  <c r="BI34" i="1"/>
  <c r="BG34" i="1"/>
  <c r="BE34" i="1"/>
  <c r="BC34" i="1"/>
  <c r="BA34" i="1"/>
  <c r="AY34" i="1"/>
  <c r="BI30" i="1"/>
  <c r="BG30" i="1"/>
  <c r="BE30" i="1"/>
  <c r="BC30" i="1"/>
  <c r="BA30" i="1"/>
  <c r="AY30" i="1"/>
  <c r="BI33" i="1"/>
  <c r="BG33" i="1"/>
  <c r="BE33" i="1"/>
  <c r="BC33" i="1"/>
  <c r="BA33" i="1"/>
  <c r="AY33" i="1"/>
  <c r="BE32" i="1"/>
  <c r="BC32" i="1"/>
  <c r="BA32" i="1"/>
  <c r="AY32" i="1"/>
  <c r="BI31" i="1"/>
  <c r="BG31" i="1"/>
  <c r="BE31" i="1"/>
  <c r="BC31" i="1"/>
  <c r="BA31" i="1"/>
  <c r="AY31" i="1"/>
  <c r="BI29" i="1"/>
  <c r="BG29" i="1"/>
  <c r="BE29" i="1"/>
  <c r="BC29" i="1"/>
  <c r="BA29" i="1"/>
  <c r="AY29" i="1"/>
  <c r="BI28" i="1"/>
  <c r="BG28" i="1"/>
  <c r="BE28" i="1"/>
  <c r="BC28" i="1"/>
  <c r="BA28" i="1"/>
  <c r="AY28" i="1"/>
  <c r="BI26" i="1"/>
  <c r="BG26" i="1"/>
  <c r="BE26" i="1"/>
  <c r="BC26" i="1"/>
  <c r="BA26" i="1"/>
  <c r="AY26" i="1"/>
  <c r="BI25" i="1"/>
  <c r="BG25" i="1"/>
  <c r="BE25" i="1"/>
  <c r="BC25" i="1"/>
  <c r="BA25" i="1"/>
  <c r="AY25" i="1"/>
  <c r="BI24" i="1"/>
  <c r="BG24" i="1"/>
  <c r="BE24" i="1"/>
  <c r="BC24" i="1"/>
  <c r="BA24" i="1"/>
  <c r="AY24" i="1"/>
  <c r="BI23" i="1"/>
  <c r="BG23" i="1"/>
  <c r="BE23" i="1"/>
  <c r="BC23" i="1"/>
  <c r="BA23" i="1"/>
  <c r="AY23" i="1"/>
  <c r="BI20" i="1"/>
  <c r="BG20" i="1"/>
  <c r="BE20" i="1"/>
  <c r="BC20" i="1"/>
  <c r="BA20" i="1"/>
  <c r="AY20" i="1"/>
  <c r="DQ18" i="1"/>
  <c r="DO18" i="1"/>
  <c r="DM18" i="1"/>
  <c r="DK18" i="1"/>
  <c r="DI18" i="1"/>
  <c r="DG18" i="1"/>
  <c r="DB18" i="1"/>
  <c r="CZ18" i="1"/>
  <c r="CX18" i="1"/>
  <c r="CV18" i="1"/>
  <c r="CT18" i="1"/>
  <c r="CR18" i="1"/>
  <c r="CM18" i="1"/>
  <c r="CK18" i="1"/>
  <c r="CI18" i="1"/>
  <c r="CG18" i="1"/>
  <c r="CE18" i="1"/>
  <c r="CC18" i="1"/>
  <c r="BX18" i="1"/>
  <c r="BV18" i="1"/>
  <c r="BT18" i="1"/>
  <c r="BR18" i="1"/>
  <c r="BP18" i="1"/>
  <c r="BN18" i="1"/>
  <c r="DQ17" i="1"/>
  <c r="DO17" i="1"/>
  <c r="DM17" i="1"/>
  <c r="DK17" i="1"/>
  <c r="DI17" i="1"/>
  <c r="DG17" i="1"/>
  <c r="DB17" i="1"/>
  <c r="CZ17" i="1"/>
  <c r="CX17" i="1"/>
  <c r="CV17" i="1"/>
  <c r="CT17" i="1"/>
  <c r="CR17" i="1"/>
  <c r="CM17" i="1"/>
  <c r="CK17" i="1"/>
  <c r="CI17" i="1"/>
  <c r="CG17" i="1"/>
  <c r="CE17" i="1"/>
  <c r="CC17" i="1"/>
  <c r="BX17" i="1"/>
  <c r="BV17" i="1"/>
  <c r="BT17" i="1"/>
  <c r="BR17" i="1"/>
  <c r="BP17" i="1"/>
  <c r="BN17" i="1"/>
  <c r="BI17" i="1"/>
  <c r="BG17" i="1"/>
  <c r="BE17" i="1"/>
  <c r="BC17" i="1"/>
  <c r="BA17" i="1"/>
  <c r="AY17" i="1"/>
  <c r="DQ16" i="1"/>
  <c r="DO16" i="1"/>
  <c r="DM16" i="1"/>
  <c r="DK16" i="1"/>
  <c r="DI16" i="1"/>
  <c r="DG16" i="1"/>
  <c r="CM16" i="1"/>
  <c r="CK16" i="1"/>
  <c r="CI16" i="1"/>
  <c r="CG16" i="1"/>
  <c r="CE16" i="1"/>
  <c r="CC16" i="1"/>
  <c r="BX16" i="1"/>
  <c r="BV16" i="1"/>
  <c r="BT16" i="1"/>
  <c r="BR16" i="1"/>
  <c r="BP16" i="1"/>
  <c r="BN16" i="1"/>
  <c r="BI16" i="1"/>
  <c r="BG16" i="1"/>
  <c r="BE16" i="1"/>
  <c r="BC16" i="1"/>
  <c r="BA16" i="1"/>
  <c r="AY16" i="1"/>
  <c r="DQ15" i="1"/>
  <c r="DO15" i="1"/>
  <c r="DM15" i="1"/>
  <c r="DK15" i="1"/>
  <c r="DI15" i="1"/>
  <c r="DG15" i="1"/>
  <c r="DB15" i="1"/>
  <c r="CZ15" i="1"/>
  <c r="CX15" i="1"/>
  <c r="CV15" i="1"/>
  <c r="CT15" i="1"/>
  <c r="CR15" i="1"/>
  <c r="CM15" i="1"/>
  <c r="CK15" i="1"/>
  <c r="CI15" i="1"/>
  <c r="CG15" i="1"/>
  <c r="CE15" i="1"/>
  <c r="CC15" i="1"/>
  <c r="BI15" i="1"/>
  <c r="BG15" i="1"/>
  <c r="BE15" i="1"/>
  <c r="BC15" i="1"/>
  <c r="BA15" i="1"/>
  <c r="AY15" i="1"/>
  <c r="DQ14" i="1"/>
  <c r="DO14" i="1"/>
  <c r="DM14" i="1"/>
  <c r="DK14" i="1"/>
  <c r="DI14" i="1"/>
  <c r="DG14" i="1"/>
  <c r="DB14" i="1"/>
  <c r="CZ14" i="1"/>
  <c r="CX14" i="1"/>
  <c r="CV14" i="1"/>
  <c r="CT14" i="1"/>
  <c r="CR14" i="1"/>
  <c r="CM14" i="1"/>
  <c r="CK14" i="1"/>
  <c r="CI14" i="1"/>
  <c r="CG14" i="1"/>
  <c r="CE14" i="1"/>
  <c r="CC14" i="1"/>
  <c r="BX14" i="1"/>
  <c r="BV14" i="1"/>
  <c r="BT14" i="1"/>
  <c r="BR14" i="1"/>
  <c r="BP14" i="1"/>
  <c r="BN14" i="1"/>
  <c r="BI14" i="1"/>
  <c r="BG14" i="1"/>
  <c r="BE14" i="1"/>
  <c r="BC14" i="1"/>
  <c r="BA14" i="1"/>
  <c r="AY14" i="1"/>
  <c r="DQ13" i="1"/>
  <c r="DO13" i="1"/>
  <c r="DM13" i="1"/>
  <c r="DK13" i="1"/>
  <c r="DI13" i="1"/>
  <c r="DG13" i="1"/>
  <c r="CM13" i="1"/>
  <c r="CK13" i="1"/>
  <c r="CI13" i="1"/>
  <c r="CG13" i="1"/>
  <c r="CE13" i="1"/>
  <c r="CC13" i="1"/>
  <c r="BX13" i="1"/>
  <c r="BV13" i="1"/>
  <c r="BT13" i="1"/>
  <c r="BR13" i="1"/>
  <c r="BP13" i="1"/>
  <c r="BN13" i="1"/>
  <c r="BI13" i="1"/>
  <c r="BG13" i="1"/>
  <c r="BE13" i="1"/>
  <c r="BC13" i="1"/>
  <c r="BA13" i="1"/>
  <c r="AY13" i="1"/>
  <c r="DQ12" i="1"/>
  <c r="DO12" i="1"/>
  <c r="DM12" i="1"/>
  <c r="DK12" i="1"/>
  <c r="DI12" i="1"/>
  <c r="DG12" i="1"/>
  <c r="CM12" i="1"/>
  <c r="CK12" i="1"/>
  <c r="CI12" i="1"/>
  <c r="CG12" i="1"/>
  <c r="CE12" i="1"/>
  <c r="CC12" i="1"/>
  <c r="BX12" i="1"/>
  <c r="BV12" i="1"/>
  <c r="BT12" i="1"/>
  <c r="BR12" i="1"/>
  <c r="BP12" i="1"/>
  <c r="BN12" i="1"/>
  <c r="BI12" i="1"/>
  <c r="BG12" i="1"/>
  <c r="BE12" i="1"/>
  <c r="BC12" i="1"/>
  <c r="BA12" i="1"/>
  <c r="AY12" i="1"/>
  <c r="DQ11" i="1"/>
  <c r="DO11" i="1"/>
  <c r="DM11" i="1"/>
  <c r="DK11" i="1"/>
  <c r="DI11" i="1"/>
  <c r="DG11" i="1"/>
  <c r="DB11" i="1"/>
  <c r="CZ11" i="1"/>
  <c r="CX11" i="1"/>
  <c r="CV11" i="1"/>
  <c r="CT11" i="1"/>
  <c r="CR11" i="1"/>
  <c r="CM11" i="1"/>
  <c r="CK11" i="1"/>
  <c r="CI11" i="1"/>
  <c r="CG11" i="1"/>
  <c r="CE11" i="1"/>
  <c r="CC11" i="1"/>
  <c r="BX11" i="1"/>
  <c r="BV11" i="1"/>
  <c r="BT11" i="1"/>
  <c r="BR11" i="1"/>
  <c r="BP11" i="1"/>
  <c r="BN11" i="1"/>
  <c r="BI11" i="1"/>
  <c r="BG11" i="1"/>
  <c r="BE11" i="1"/>
  <c r="BC11" i="1"/>
  <c r="BA11" i="1"/>
  <c r="AY11" i="1"/>
  <c r="DQ10" i="1" l="1"/>
  <c r="DO10" i="1"/>
  <c r="DM10" i="1"/>
  <c r="DK10" i="1"/>
  <c r="DI10" i="1"/>
  <c r="DG10" i="1"/>
  <c r="DB10" i="1"/>
  <c r="CZ10" i="1"/>
  <c r="CX10" i="1"/>
  <c r="CV10" i="1"/>
  <c r="CT10" i="1"/>
  <c r="CR10" i="1"/>
  <c r="BX10" i="1"/>
  <c r="BV10" i="1"/>
  <c r="BT10" i="1"/>
  <c r="BR10" i="1"/>
  <c r="BP10" i="1"/>
  <c r="BN10" i="1"/>
  <c r="BI10" i="1"/>
  <c r="BG10" i="1"/>
  <c r="BE10" i="1"/>
  <c r="BC10" i="1"/>
  <c r="BA10" i="1"/>
  <c r="AY10" i="1"/>
  <c r="DQ9" i="1"/>
  <c r="DO9" i="1"/>
  <c r="DM9" i="1"/>
  <c r="DK9" i="1"/>
  <c r="DI9" i="1"/>
  <c r="DG9" i="1"/>
  <c r="DB9" i="1"/>
  <c r="CZ9" i="1"/>
  <c r="CX9" i="1"/>
  <c r="CV9" i="1"/>
  <c r="CT9" i="1"/>
  <c r="CR9" i="1"/>
  <c r="CM9" i="1"/>
  <c r="CK9" i="1"/>
  <c r="CI9" i="1"/>
  <c r="CG9" i="1"/>
  <c r="CE9" i="1"/>
  <c r="CC9" i="1"/>
  <c r="BX9" i="1"/>
  <c r="BV9" i="1"/>
  <c r="BT9" i="1"/>
  <c r="BR9" i="1"/>
  <c r="BP9" i="1"/>
  <c r="BN9" i="1"/>
  <c r="BI9" i="1"/>
  <c r="BG9" i="1"/>
  <c r="BE9" i="1"/>
  <c r="BC9" i="1"/>
  <c r="BA9" i="1"/>
  <c r="AY9" i="1"/>
  <c r="DQ8" i="1"/>
  <c r="DO8" i="1"/>
  <c r="DM8" i="1"/>
  <c r="DK8" i="1"/>
  <c r="DI8" i="1"/>
  <c r="DG8" i="1"/>
  <c r="DB8" i="1"/>
  <c r="CZ8" i="1"/>
  <c r="CX8" i="1"/>
  <c r="CV8" i="1"/>
  <c r="CT8" i="1"/>
  <c r="CR8" i="1"/>
  <c r="CM8" i="1"/>
  <c r="CK8" i="1"/>
  <c r="CI8" i="1"/>
  <c r="CG8" i="1"/>
  <c r="CE8" i="1"/>
  <c r="CC8" i="1"/>
  <c r="BX8" i="1"/>
  <c r="BV8" i="1"/>
  <c r="BT8" i="1"/>
  <c r="BR8" i="1"/>
  <c r="BP8" i="1"/>
  <c r="BN8" i="1"/>
  <c r="BI8" i="1"/>
  <c r="BG8" i="1"/>
  <c r="BE8" i="1"/>
  <c r="BC8" i="1"/>
  <c r="BA8" i="1"/>
  <c r="AY8" i="1"/>
  <c r="DQ7" i="1"/>
  <c r="DO7" i="1"/>
  <c r="DM7" i="1"/>
  <c r="DK7" i="1"/>
  <c r="DI7" i="1"/>
  <c r="DG7" i="1"/>
  <c r="DB7" i="1"/>
  <c r="CZ7" i="1"/>
  <c r="CX7" i="1"/>
  <c r="CV7" i="1"/>
  <c r="CT7" i="1"/>
  <c r="CR7" i="1"/>
  <c r="CM7" i="1"/>
  <c r="CK7" i="1"/>
  <c r="CI7" i="1"/>
  <c r="CG7" i="1"/>
  <c r="CE7" i="1"/>
  <c r="CC7" i="1"/>
  <c r="BX7" i="1"/>
  <c r="BV7" i="1"/>
  <c r="BT7" i="1"/>
  <c r="BR7" i="1"/>
  <c r="BP7" i="1"/>
  <c r="BN7" i="1"/>
  <c r="BI7" i="1"/>
  <c r="BG7" i="1"/>
  <c r="BE7" i="1"/>
  <c r="BC7" i="1"/>
  <c r="BA7" i="1"/>
  <c r="AY7" i="1"/>
  <c r="DQ6" i="1"/>
  <c r="DO6" i="1"/>
  <c r="DM6" i="1"/>
  <c r="DK6" i="1"/>
  <c r="DI6" i="1"/>
  <c r="DG6" i="1"/>
  <c r="DB6" i="1"/>
  <c r="CZ6" i="1"/>
  <c r="CX6" i="1"/>
  <c r="CV6" i="1"/>
  <c r="CT6" i="1"/>
  <c r="CR6" i="1"/>
  <c r="CM6" i="1"/>
  <c r="CK6" i="1"/>
  <c r="CI6" i="1"/>
  <c r="CG6" i="1"/>
  <c r="CE6" i="1"/>
  <c r="CC6" i="1"/>
  <c r="BX6" i="1"/>
  <c r="BV6" i="1"/>
  <c r="BT6" i="1"/>
  <c r="BR6" i="1"/>
  <c r="BP6" i="1"/>
  <c r="BN6" i="1"/>
  <c r="BI6" i="1"/>
  <c r="BG6" i="1"/>
  <c r="BE6" i="1"/>
  <c r="BC6" i="1"/>
  <c r="BA6" i="1"/>
  <c r="AY6" i="1"/>
  <c r="DQ5" i="1"/>
  <c r="DO5" i="1"/>
  <c r="DM5" i="1"/>
  <c r="DK5" i="1"/>
  <c r="DI5" i="1"/>
  <c r="DG5" i="1"/>
  <c r="DB5" i="1"/>
  <c r="CZ5" i="1"/>
  <c r="CX5" i="1"/>
  <c r="CV5" i="1"/>
  <c r="CT5" i="1"/>
  <c r="CR5" i="1"/>
  <c r="CM5" i="1"/>
  <c r="CK5" i="1"/>
  <c r="CI5" i="1"/>
  <c r="CG5" i="1"/>
  <c r="CE5" i="1"/>
  <c r="CC5" i="1"/>
  <c r="BX5" i="1"/>
  <c r="BV5" i="1"/>
  <c r="BT5" i="1"/>
  <c r="BR5" i="1"/>
  <c r="BP5" i="1"/>
  <c r="BN5" i="1"/>
  <c r="BI5" i="1"/>
  <c r="BG5" i="1"/>
  <c r="BE5" i="1"/>
  <c r="BC5" i="1"/>
  <c r="BA5" i="1"/>
  <c r="AY5" i="1"/>
  <c r="DQ4" i="1"/>
  <c r="DO4" i="1"/>
  <c r="DM4" i="1"/>
  <c r="DK4" i="1"/>
  <c r="DI4" i="1"/>
  <c r="DG4" i="1"/>
  <c r="DB4" i="1"/>
  <c r="CZ4" i="1"/>
  <c r="CX4" i="1"/>
  <c r="CV4" i="1"/>
  <c r="CT4" i="1"/>
  <c r="CR4" i="1"/>
  <c r="CM4" i="1"/>
  <c r="CK4" i="1"/>
  <c r="CI4" i="1"/>
  <c r="CG4" i="1"/>
  <c r="CE4" i="1"/>
  <c r="CC4" i="1"/>
  <c r="BX4" i="1"/>
  <c r="BV4" i="1"/>
  <c r="BT4" i="1"/>
  <c r="BR4" i="1"/>
  <c r="BP4" i="1"/>
  <c r="BN4" i="1"/>
  <c r="AT37" i="1"/>
  <c r="AR37" i="1"/>
  <c r="AP37" i="1"/>
  <c r="AN37" i="1"/>
  <c r="AL37" i="1"/>
  <c r="AJ37" i="1"/>
  <c r="AT36" i="1"/>
  <c r="AR36" i="1"/>
  <c r="AP36" i="1"/>
  <c r="AN36" i="1"/>
  <c r="AL36" i="1"/>
  <c r="AJ36" i="1"/>
  <c r="AP35" i="1"/>
  <c r="AN35" i="1"/>
  <c r="AL35" i="1"/>
  <c r="AJ35" i="1"/>
  <c r="AT34" i="1"/>
  <c r="AR34" i="1"/>
  <c r="AP34" i="1"/>
  <c r="AN34" i="1"/>
  <c r="AL34" i="1"/>
  <c r="AJ34" i="1"/>
  <c r="AT33" i="1"/>
  <c r="AR33" i="1"/>
  <c r="AP33" i="1"/>
  <c r="AN33" i="1"/>
  <c r="AL33" i="1"/>
  <c r="AJ33" i="1"/>
  <c r="AP32" i="1"/>
  <c r="AN32" i="1"/>
  <c r="AL32" i="1"/>
  <c r="AJ32" i="1"/>
  <c r="AT31" i="1"/>
  <c r="AR31" i="1"/>
  <c r="AP31" i="1"/>
  <c r="AN31" i="1"/>
  <c r="AL31" i="1"/>
  <c r="AJ31" i="1"/>
  <c r="AP30" i="1"/>
  <c r="AN30" i="1"/>
  <c r="AL30" i="1"/>
  <c r="AJ30" i="1"/>
  <c r="AT29" i="1"/>
  <c r="AR29" i="1"/>
  <c r="AP29" i="1"/>
  <c r="AN29" i="1"/>
  <c r="AL29" i="1"/>
  <c r="AJ29" i="1"/>
  <c r="AT28" i="1"/>
  <c r="AR28" i="1"/>
  <c r="AP28" i="1"/>
  <c r="AN28" i="1"/>
  <c r="AL28" i="1"/>
  <c r="AJ28" i="1"/>
  <c r="AT26" i="1"/>
  <c r="AR26" i="1"/>
  <c r="AP26" i="1"/>
  <c r="AN26" i="1"/>
  <c r="AL26" i="1"/>
  <c r="AJ26" i="1"/>
  <c r="AT25" i="1"/>
  <c r="AR25" i="1"/>
  <c r="AP25" i="1"/>
  <c r="AN25" i="1"/>
  <c r="AL25" i="1"/>
  <c r="AJ25" i="1"/>
  <c r="AT24" i="1"/>
  <c r="AR24" i="1"/>
  <c r="AP24" i="1"/>
  <c r="AN24" i="1"/>
  <c r="AL24" i="1"/>
  <c r="AJ24" i="1"/>
  <c r="AT23" i="1"/>
  <c r="AR23" i="1"/>
  <c r="AP23" i="1"/>
  <c r="AN23" i="1"/>
  <c r="AL23" i="1"/>
  <c r="AJ23" i="1"/>
  <c r="DQ22" i="1"/>
  <c r="DO22" i="1"/>
  <c r="DM22" i="1"/>
  <c r="DK22" i="1"/>
  <c r="DI22" i="1"/>
  <c r="DG22" i="1"/>
  <c r="DB22" i="1"/>
  <c r="CZ22" i="1"/>
  <c r="CX22" i="1"/>
  <c r="CV22" i="1"/>
  <c r="CT22" i="1"/>
  <c r="CR22" i="1"/>
  <c r="CM22" i="1"/>
  <c r="CK22" i="1"/>
  <c r="CI22" i="1"/>
  <c r="CG22" i="1"/>
  <c r="CE22" i="1"/>
  <c r="CC22" i="1"/>
  <c r="BX22" i="1"/>
  <c r="BV22" i="1"/>
  <c r="BT22" i="1"/>
  <c r="BR22" i="1"/>
  <c r="BP22" i="1"/>
  <c r="BN22" i="1"/>
  <c r="BI22" i="1"/>
  <c r="BG22" i="1"/>
  <c r="BE22" i="1"/>
  <c r="BC22" i="1"/>
  <c r="BA22" i="1"/>
  <c r="AY22" i="1"/>
  <c r="AT22" i="1"/>
  <c r="AR22" i="1"/>
  <c r="AP22" i="1"/>
  <c r="AN22" i="1"/>
  <c r="AL22" i="1"/>
  <c r="AJ22" i="1"/>
  <c r="AT20" i="1"/>
  <c r="AR20" i="1"/>
  <c r="AP20" i="1"/>
  <c r="AN20" i="1"/>
  <c r="AL20" i="1"/>
  <c r="AJ20" i="1"/>
  <c r="AT18" i="1"/>
  <c r="AR18" i="1"/>
  <c r="AP18" i="1"/>
  <c r="AN18" i="1"/>
  <c r="AL18" i="1"/>
  <c r="AJ18" i="1"/>
  <c r="AT17" i="1"/>
  <c r="AR17" i="1"/>
  <c r="AP17" i="1"/>
  <c r="AN17" i="1"/>
  <c r="AL17" i="1"/>
  <c r="AJ17" i="1"/>
  <c r="AT16" i="1"/>
  <c r="AR16" i="1"/>
  <c r="AP16" i="1"/>
  <c r="AN16" i="1"/>
  <c r="AL16" i="1"/>
  <c r="AJ16" i="1"/>
  <c r="AT15" i="1"/>
  <c r="AR15" i="1"/>
  <c r="AP15" i="1"/>
  <c r="AN15" i="1"/>
  <c r="AL15" i="1"/>
  <c r="AJ15" i="1"/>
  <c r="AT14" i="1"/>
  <c r="AR14" i="1"/>
  <c r="AP14" i="1"/>
  <c r="AN14" i="1"/>
  <c r="AL14" i="1"/>
  <c r="AJ14" i="1"/>
  <c r="AT13" i="1"/>
  <c r="AR13" i="1"/>
  <c r="AP13" i="1"/>
  <c r="AN13" i="1"/>
  <c r="AL13" i="1"/>
  <c r="AJ13" i="1"/>
  <c r="AT12" i="1"/>
  <c r="AR12" i="1"/>
  <c r="AP12" i="1"/>
  <c r="AN12" i="1"/>
  <c r="AL12" i="1"/>
  <c r="AJ12" i="1"/>
  <c r="AT11" i="1"/>
  <c r="AR11" i="1"/>
  <c r="AP11" i="1"/>
  <c r="AN11" i="1"/>
  <c r="AL11" i="1"/>
  <c r="AJ11" i="1"/>
  <c r="AT8" i="1"/>
  <c r="AR8" i="1"/>
  <c r="AP8" i="1"/>
  <c r="AN8" i="1"/>
  <c r="AL8" i="1"/>
  <c r="AJ8" i="1"/>
  <c r="AT7" i="1"/>
  <c r="AR7" i="1"/>
  <c r="AP7" i="1"/>
  <c r="AN7" i="1"/>
  <c r="AL7" i="1"/>
  <c r="AJ7" i="1"/>
  <c r="AT6" i="1"/>
  <c r="AR6" i="1"/>
  <c r="AP6" i="1"/>
  <c r="AN6" i="1"/>
  <c r="AL6" i="1"/>
  <c r="AJ6" i="1"/>
  <c r="AT5" i="1"/>
  <c r="AR5" i="1"/>
  <c r="AP5" i="1"/>
  <c r="AN5" i="1"/>
  <c r="AL5" i="1"/>
  <c r="AJ5" i="1"/>
  <c r="AT4" i="1"/>
  <c r="AR4" i="1"/>
  <c r="AP4" i="1"/>
  <c r="AN4" i="1"/>
  <c r="AL4" i="1"/>
  <c r="AJ4" i="1"/>
  <c r="AE37" i="1"/>
  <c r="AC37" i="1"/>
  <c r="AA37" i="1"/>
  <c r="Y37" i="1"/>
  <c r="W37" i="1"/>
  <c r="U37" i="1"/>
  <c r="AE36" i="1"/>
  <c r="AC36" i="1"/>
  <c r="AA36" i="1"/>
  <c r="Y36" i="1"/>
  <c r="W36" i="1"/>
  <c r="U36" i="1"/>
  <c r="AA35" i="1"/>
  <c r="Y35" i="1"/>
  <c r="W35" i="1"/>
  <c r="U35" i="1"/>
  <c r="AA34" i="1"/>
  <c r="Y34" i="1"/>
  <c r="W34" i="1"/>
  <c r="U34" i="1"/>
  <c r="AE33" i="1"/>
  <c r="AC33" i="1"/>
  <c r="AA33" i="1"/>
  <c r="Y33" i="1"/>
  <c r="W33" i="1"/>
  <c r="U33" i="1"/>
  <c r="AE31" i="1"/>
  <c r="AC31" i="1"/>
  <c r="AA31" i="1"/>
  <c r="Y31" i="1"/>
  <c r="W31" i="1"/>
  <c r="U31" i="1"/>
  <c r="AA32" i="1"/>
  <c r="Y32" i="1"/>
  <c r="W32" i="1"/>
  <c r="U32" i="1"/>
  <c r="AE30" i="1"/>
  <c r="AC30" i="1"/>
  <c r="AA30" i="1"/>
  <c r="Y30" i="1"/>
  <c r="W30" i="1"/>
  <c r="U30" i="1"/>
  <c r="AE29" i="1"/>
  <c r="AC29" i="1"/>
  <c r="AA29" i="1"/>
  <c r="Y29" i="1"/>
  <c r="W29" i="1"/>
  <c r="U29" i="1"/>
  <c r="AE28" i="1"/>
  <c r="AC28" i="1"/>
  <c r="AA28" i="1"/>
  <c r="Y28" i="1"/>
  <c r="W28" i="1"/>
  <c r="U28" i="1"/>
  <c r="AE26" i="1"/>
  <c r="AC26" i="1"/>
  <c r="AA26" i="1"/>
  <c r="Y26" i="1"/>
  <c r="W26" i="1"/>
  <c r="U26" i="1"/>
  <c r="AE25" i="1"/>
  <c r="AC25" i="1"/>
  <c r="AA25" i="1"/>
  <c r="Y25" i="1"/>
  <c r="W25" i="1"/>
  <c r="U25" i="1"/>
  <c r="AE24" i="1"/>
  <c r="AC24" i="1"/>
  <c r="AA24" i="1"/>
  <c r="Y24" i="1"/>
  <c r="W24" i="1"/>
  <c r="U24" i="1"/>
  <c r="AE16" i="1"/>
  <c r="AC16" i="1"/>
  <c r="AA16" i="1"/>
  <c r="Y16" i="1"/>
  <c r="W16" i="1"/>
  <c r="U16" i="1"/>
  <c r="AE22" i="1"/>
  <c r="AC22" i="1"/>
  <c r="AA22" i="1"/>
  <c r="Y22" i="1"/>
  <c r="W22" i="1"/>
  <c r="U22" i="1"/>
  <c r="AE20" i="1"/>
  <c r="AC20" i="1"/>
  <c r="AA20" i="1"/>
  <c r="Y20" i="1"/>
  <c r="W20" i="1"/>
  <c r="U20" i="1"/>
  <c r="AE18" i="1"/>
  <c r="AC18" i="1"/>
  <c r="AA18" i="1"/>
  <c r="Y18" i="1"/>
  <c r="W18" i="1"/>
  <c r="U18" i="1"/>
  <c r="AE17" i="1"/>
  <c r="AC17" i="1"/>
  <c r="AA17" i="1"/>
  <c r="Y17" i="1"/>
  <c r="W17" i="1"/>
  <c r="U17" i="1"/>
  <c r="AE15" i="1"/>
  <c r="AC15" i="1"/>
  <c r="AA15" i="1"/>
  <c r="Y15" i="1"/>
  <c r="W15" i="1"/>
  <c r="U15" i="1"/>
  <c r="AE14" i="1"/>
  <c r="AC14" i="1"/>
  <c r="AA14" i="1"/>
  <c r="Y14" i="1"/>
  <c r="W14" i="1"/>
  <c r="U14" i="1"/>
  <c r="AE13" i="1"/>
  <c r="AC13" i="1"/>
  <c r="AA13" i="1"/>
  <c r="Y13" i="1"/>
  <c r="W13" i="1"/>
  <c r="U13" i="1"/>
  <c r="AE12" i="1"/>
  <c r="AC12" i="1"/>
  <c r="AA12" i="1"/>
  <c r="Y12" i="1"/>
  <c r="W12" i="1"/>
  <c r="U12" i="1"/>
  <c r="AE11" i="1"/>
  <c r="AC11" i="1"/>
  <c r="AA11" i="1"/>
  <c r="Y11" i="1"/>
  <c r="W11" i="1"/>
  <c r="U11" i="1"/>
  <c r="AE10" i="1"/>
  <c r="AC10" i="1"/>
  <c r="AA10" i="1"/>
  <c r="Y10" i="1"/>
  <c r="W10" i="1"/>
  <c r="U10" i="1"/>
  <c r="AE9" i="1"/>
  <c r="AC9" i="1"/>
  <c r="AA9" i="1"/>
  <c r="Y9" i="1"/>
  <c r="W9" i="1"/>
  <c r="U9" i="1"/>
  <c r="AE8" i="1"/>
  <c r="AC8" i="1"/>
  <c r="AA8" i="1"/>
  <c r="Y8" i="1"/>
  <c r="W8" i="1"/>
  <c r="U8" i="1"/>
  <c r="AE7" i="1"/>
  <c r="AC7" i="1"/>
  <c r="AA7" i="1"/>
  <c r="Y7" i="1"/>
  <c r="W7" i="1"/>
  <c r="U7" i="1"/>
  <c r="AE6" i="1"/>
  <c r="AC6" i="1"/>
  <c r="AA6" i="1"/>
  <c r="Y6" i="1"/>
  <c r="W6" i="1"/>
  <c r="U6" i="1"/>
  <c r="AE5" i="1"/>
  <c r="AC5" i="1"/>
  <c r="AA5" i="1"/>
  <c r="Y5" i="1"/>
  <c r="W5" i="1"/>
  <c r="U5" i="1"/>
  <c r="P37" i="1"/>
  <c r="N37" i="1"/>
  <c r="L37" i="1"/>
  <c r="J37" i="1"/>
  <c r="H37" i="1"/>
  <c r="F37" i="1"/>
  <c r="P36" i="1"/>
  <c r="N36" i="1"/>
  <c r="L36" i="1"/>
  <c r="J36" i="1"/>
  <c r="H36" i="1"/>
  <c r="F36" i="1"/>
  <c r="P35" i="1"/>
  <c r="N35" i="1"/>
  <c r="L35" i="1"/>
  <c r="J35" i="1"/>
  <c r="H35" i="1"/>
  <c r="F35" i="1"/>
  <c r="P34" i="1"/>
  <c r="N34" i="1"/>
  <c r="L34" i="1"/>
  <c r="J34" i="1"/>
  <c r="H34" i="1"/>
  <c r="F34" i="1"/>
  <c r="P33" i="1"/>
  <c r="N33" i="1"/>
  <c r="L33" i="1"/>
  <c r="J33" i="1"/>
  <c r="H33" i="1"/>
  <c r="F33" i="1"/>
  <c r="P32" i="1"/>
  <c r="N32" i="1"/>
  <c r="L32" i="1"/>
  <c r="J32" i="1"/>
  <c r="H32" i="1"/>
  <c r="F32" i="1"/>
  <c r="P31" i="1"/>
  <c r="N31" i="1"/>
  <c r="L31" i="1"/>
  <c r="J31" i="1"/>
  <c r="H31" i="1"/>
  <c r="F31" i="1"/>
  <c r="P30" i="1"/>
  <c r="N30" i="1"/>
  <c r="L30" i="1"/>
  <c r="J30" i="1"/>
  <c r="H30" i="1"/>
  <c r="F30" i="1"/>
  <c r="P26" i="1"/>
  <c r="N26" i="1"/>
  <c r="L26" i="1"/>
  <c r="J26" i="1"/>
  <c r="H26" i="1"/>
  <c r="F26" i="1"/>
  <c r="P25" i="1"/>
  <c r="N25" i="1"/>
  <c r="L25" i="1"/>
  <c r="J25" i="1"/>
  <c r="H25" i="1"/>
  <c r="F25" i="1"/>
  <c r="P24" i="1"/>
  <c r="N24" i="1"/>
  <c r="L24" i="1"/>
  <c r="J24" i="1"/>
  <c r="H24" i="1"/>
  <c r="F24" i="1"/>
  <c r="P22" i="1"/>
  <c r="N22" i="1"/>
  <c r="L22" i="1"/>
  <c r="J22" i="1"/>
  <c r="H22" i="1"/>
  <c r="F22" i="1"/>
  <c r="P20" i="1"/>
  <c r="N20" i="1"/>
  <c r="L20" i="1"/>
  <c r="J20" i="1"/>
  <c r="H20" i="1"/>
  <c r="F20" i="1"/>
  <c r="P18" i="1"/>
  <c r="N18" i="1"/>
  <c r="L18" i="1"/>
  <c r="J18" i="1"/>
  <c r="H18" i="1"/>
  <c r="F18" i="1"/>
  <c r="P16" i="1"/>
  <c r="N16" i="1"/>
  <c r="L16" i="1"/>
  <c r="J16" i="1"/>
  <c r="H16" i="1"/>
  <c r="F16" i="1"/>
  <c r="P15" i="1"/>
  <c r="N15" i="1"/>
  <c r="L15" i="1"/>
  <c r="J15" i="1"/>
  <c r="H15" i="1"/>
  <c r="F15" i="1"/>
  <c r="P13" i="1"/>
  <c r="N13" i="1"/>
  <c r="L13" i="1"/>
  <c r="J13" i="1"/>
  <c r="H13" i="1"/>
  <c r="F13" i="1"/>
  <c r="H5" i="1" l="1"/>
  <c r="J5" i="1"/>
  <c r="L5" i="1"/>
  <c r="N5" i="1"/>
  <c r="P5" i="1"/>
  <c r="R5" i="1"/>
  <c r="AG5" i="1"/>
  <c r="AH5" i="1" s="1"/>
  <c r="F5" i="3" s="1"/>
  <c r="AV5" i="1"/>
  <c r="AW5" i="1" s="1"/>
  <c r="G5" i="3" s="1"/>
  <c r="BK5" i="1"/>
  <c r="BZ5" i="1"/>
  <c r="CA5" i="1" s="1"/>
  <c r="I5" i="3" s="1"/>
  <c r="CO5" i="1"/>
  <c r="CP5" i="1" s="1"/>
  <c r="J5" i="3" s="1"/>
  <c r="DD5" i="1"/>
  <c r="DE5" i="1" s="1"/>
  <c r="K5" i="3" s="1"/>
  <c r="DS5" i="1"/>
  <c r="H6" i="1"/>
  <c r="J6" i="1"/>
  <c r="L6" i="1"/>
  <c r="N6" i="1"/>
  <c r="P6" i="1"/>
  <c r="R6" i="1"/>
  <c r="AG6" i="1"/>
  <c r="AV6" i="1"/>
  <c r="BK6" i="1"/>
  <c r="BZ6" i="1"/>
  <c r="CO6" i="1"/>
  <c r="DD6" i="1"/>
  <c r="DS6" i="1"/>
  <c r="H7" i="1"/>
  <c r="J7" i="1"/>
  <c r="L7" i="1"/>
  <c r="N7" i="1"/>
  <c r="P7" i="1"/>
  <c r="R7" i="1"/>
  <c r="AG7" i="1"/>
  <c r="AV7" i="1"/>
  <c r="BK7" i="1"/>
  <c r="BZ7" i="1"/>
  <c r="CO7" i="1"/>
  <c r="DD7" i="1"/>
  <c r="DS7" i="1"/>
  <c r="H8" i="1"/>
  <c r="J8" i="1"/>
  <c r="L8" i="1"/>
  <c r="N8" i="1"/>
  <c r="P8" i="1"/>
  <c r="R8" i="1"/>
  <c r="AG8" i="1"/>
  <c r="AV8" i="1"/>
  <c r="BK8" i="1"/>
  <c r="BZ8" i="1"/>
  <c r="CO8" i="1"/>
  <c r="DD8" i="1"/>
  <c r="DS8" i="1"/>
  <c r="H9" i="1"/>
  <c r="J9" i="1"/>
  <c r="L9" i="1"/>
  <c r="N9" i="1"/>
  <c r="P9" i="1"/>
  <c r="R9" i="1"/>
  <c r="AG9" i="1"/>
  <c r="AJ9" i="1"/>
  <c r="AL9" i="1"/>
  <c r="AN9" i="1"/>
  <c r="AP9" i="1"/>
  <c r="AR9" i="1"/>
  <c r="AT9" i="1"/>
  <c r="AV9" i="1"/>
  <c r="BK9" i="1"/>
  <c r="BZ9" i="1"/>
  <c r="CO9" i="1"/>
  <c r="DD9" i="1"/>
  <c r="DS9" i="1"/>
  <c r="H10" i="1"/>
  <c r="J10" i="1"/>
  <c r="L10" i="1"/>
  <c r="N10" i="1"/>
  <c r="P10" i="1"/>
  <c r="R10" i="1"/>
  <c r="AG10" i="1"/>
  <c r="AJ10" i="1"/>
  <c r="AL10" i="1"/>
  <c r="AN10" i="1"/>
  <c r="AP10" i="1"/>
  <c r="AR10" i="1"/>
  <c r="AT10" i="1"/>
  <c r="AV10" i="1"/>
  <c r="BK10" i="1"/>
  <c r="BZ10" i="1"/>
  <c r="CO10" i="1"/>
  <c r="DD10" i="1"/>
  <c r="DS10" i="1"/>
  <c r="H11" i="1"/>
  <c r="J11" i="1"/>
  <c r="L11" i="1"/>
  <c r="N11" i="1"/>
  <c r="P11" i="1"/>
  <c r="R11" i="1"/>
  <c r="AG11" i="1"/>
  <c r="AV11" i="1"/>
  <c r="BK11" i="1"/>
  <c r="BZ11" i="1"/>
  <c r="CO11" i="1"/>
  <c r="DD11" i="1"/>
  <c r="DS11" i="1"/>
  <c r="H12" i="1"/>
  <c r="J12" i="1"/>
  <c r="L12" i="1"/>
  <c r="N12" i="1"/>
  <c r="P12" i="1"/>
  <c r="R12" i="1"/>
  <c r="AG12" i="1"/>
  <c r="AV12" i="1"/>
  <c r="BK12" i="1"/>
  <c r="BZ12" i="1"/>
  <c r="CO12" i="1"/>
  <c r="CR12" i="1"/>
  <c r="CT12" i="1"/>
  <c r="CV12" i="1"/>
  <c r="CX12" i="1"/>
  <c r="CZ12" i="1"/>
  <c r="DB12" i="1"/>
  <c r="DD12" i="1"/>
  <c r="DS12" i="1"/>
  <c r="R13" i="1"/>
  <c r="AG13" i="1"/>
  <c r="AV13" i="1"/>
  <c r="BK13" i="1"/>
  <c r="BZ13" i="1"/>
  <c r="CO13" i="1"/>
  <c r="DD13" i="1"/>
  <c r="DS13" i="1"/>
  <c r="H14" i="1"/>
  <c r="J14" i="1"/>
  <c r="L14" i="1"/>
  <c r="N14" i="1"/>
  <c r="P14" i="1"/>
  <c r="R14" i="1"/>
  <c r="AG14" i="1"/>
  <c r="AV14" i="1"/>
  <c r="BK14" i="1"/>
  <c r="BZ14" i="1"/>
  <c r="CO14" i="1"/>
  <c r="DD14" i="1"/>
  <c r="DS14" i="1"/>
  <c r="R15" i="1"/>
  <c r="AG15" i="1"/>
  <c r="AV15" i="1"/>
  <c r="BK15" i="1"/>
  <c r="BN15" i="1"/>
  <c r="BP15" i="1"/>
  <c r="BR15" i="1"/>
  <c r="BT15" i="1"/>
  <c r="BV15" i="1"/>
  <c r="BX15" i="1"/>
  <c r="BZ15" i="1"/>
  <c r="CO15" i="1"/>
  <c r="DD15" i="1"/>
  <c r="DS15" i="1"/>
  <c r="R16" i="1"/>
  <c r="AG16" i="1"/>
  <c r="AV16" i="1"/>
  <c r="BK16" i="1"/>
  <c r="BZ16" i="1"/>
  <c r="CO16" i="1"/>
  <c r="CR16" i="1"/>
  <c r="CT16" i="1"/>
  <c r="CV16" i="1"/>
  <c r="CX16" i="1"/>
  <c r="CZ16" i="1"/>
  <c r="DB16" i="1"/>
  <c r="DD16" i="1"/>
  <c r="DS16" i="1"/>
  <c r="H17" i="1"/>
  <c r="J17" i="1"/>
  <c r="L17" i="1"/>
  <c r="N17" i="1"/>
  <c r="P17" i="1"/>
  <c r="R17" i="1"/>
  <c r="AG17" i="1"/>
  <c r="AV17" i="1"/>
  <c r="BK17" i="1"/>
  <c r="BZ17" i="1"/>
  <c r="CO17" i="1"/>
  <c r="DD17" i="1"/>
  <c r="DE17" i="1" s="1"/>
  <c r="K17" i="3" s="1"/>
  <c r="DS17" i="1"/>
  <c r="R18" i="1"/>
  <c r="AG18" i="1"/>
  <c r="AV18" i="1"/>
  <c r="AY18" i="1"/>
  <c r="BA18" i="1"/>
  <c r="BC18" i="1"/>
  <c r="BE18" i="1"/>
  <c r="BG18" i="1"/>
  <c r="BI18" i="1"/>
  <c r="BK18" i="1"/>
  <c r="BZ18" i="1"/>
  <c r="CO18" i="1"/>
  <c r="DD18" i="1"/>
  <c r="DS18" i="1"/>
  <c r="DS19" i="1"/>
  <c r="R20" i="1"/>
  <c r="AG20" i="1"/>
  <c r="AV20" i="1"/>
  <c r="BK20" i="1"/>
  <c r="BZ20" i="1"/>
  <c r="CO20" i="1"/>
  <c r="DD20" i="1"/>
  <c r="DS20" i="1"/>
  <c r="H21" i="3"/>
  <c r="DS21" i="1"/>
  <c r="R22" i="1"/>
  <c r="AG22" i="1"/>
  <c r="AV22" i="1"/>
  <c r="BK22" i="1"/>
  <c r="BZ22" i="1"/>
  <c r="CO22" i="1"/>
  <c r="DD22" i="1"/>
  <c r="DS22" i="1"/>
  <c r="H23" i="1"/>
  <c r="J23" i="1"/>
  <c r="L23" i="1"/>
  <c r="N23" i="1"/>
  <c r="P23" i="1"/>
  <c r="R23" i="1"/>
  <c r="U23" i="1"/>
  <c r="W23" i="1"/>
  <c r="Y23" i="1"/>
  <c r="AA23" i="1"/>
  <c r="AC23" i="1"/>
  <c r="AE23" i="1"/>
  <c r="AG23" i="1"/>
  <c r="AV23" i="1"/>
  <c r="BK23" i="1"/>
  <c r="BZ23" i="1"/>
  <c r="CO23" i="1"/>
  <c r="CR23" i="1"/>
  <c r="CT23" i="1"/>
  <c r="CV23" i="1"/>
  <c r="CX23" i="1"/>
  <c r="CZ23" i="1"/>
  <c r="DB23" i="1"/>
  <c r="DD23" i="1"/>
  <c r="DS23" i="1"/>
  <c r="R24" i="1"/>
  <c r="AG24" i="1"/>
  <c r="AV24" i="1"/>
  <c r="BK24" i="1"/>
  <c r="BN24" i="1"/>
  <c r="BP24" i="1"/>
  <c r="BR24" i="1"/>
  <c r="BT24" i="1"/>
  <c r="BV24" i="1"/>
  <c r="BX24" i="1"/>
  <c r="BZ24" i="1"/>
  <c r="CO24" i="1"/>
  <c r="DD24" i="1"/>
  <c r="DS24" i="1"/>
  <c r="R25" i="1"/>
  <c r="S25" i="1" s="1"/>
  <c r="E25" i="3" s="1"/>
  <c r="AG25" i="1"/>
  <c r="AH25" i="1" s="1"/>
  <c r="F25" i="3" s="1"/>
  <c r="AV25" i="1"/>
  <c r="BK25" i="1"/>
  <c r="BL25" i="1" s="1"/>
  <c r="H25" i="3" s="1"/>
  <c r="BN25" i="1"/>
  <c r="BP25" i="1"/>
  <c r="BR25" i="1"/>
  <c r="BT25" i="1"/>
  <c r="BV25" i="1"/>
  <c r="BX25" i="1"/>
  <c r="BZ25" i="1"/>
  <c r="CO25" i="1"/>
  <c r="CP25" i="1" s="1"/>
  <c r="J25" i="3" s="1"/>
  <c r="DD25" i="1"/>
  <c r="DE25" i="1" s="1"/>
  <c r="K25" i="3" s="1"/>
  <c r="DG25" i="1"/>
  <c r="DI25" i="1"/>
  <c r="DK25" i="1"/>
  <c r="DM25" i="1"/>
  <c r="DO25" i="1"/>
  <c r="DQ25" i="1"/>
  <c r="DS25" i="1"/>
  <c r="R26" i="1"/>
  <c r="AG26" i="1"/>
  <c r="AV26" i="1"/>
  <c r="BK26" i="1"/>
  <c r="BZ26" i="1"/>
  <c r="CO26" i="1"/>
  <c r="DD26" i="1"/>
  <c r="DO26" i="1"/>
  <c r="DQ26" i="1"/>
  <c r="DS26" i="1"/>
  <c r="H27" i="1"/>
  <c r="J27" i="1"/>
  <c r="L27" i="1"/>
  <c r="N27" i="1"/>
  <c r="P27" i="1"/>
  <c r="R27" i="1"/>
  <c r="AG27" i="1"/>
  <c r="AV27" i="1"/>
  <c r="BZ27" i="1"/>
  <c r="CO27" i="1"/>
  <c r="DD27" i="1"/>
  <c r="DS27" i="1"/>
  <c r="H28" i="1"/>
  <c r="J28" i="1"/>
  <c r="L28" i="1"/>
  <c r="N28" i="1"/>
  <c r="P28" i="1"/>
  <c r="R28" i="1"/>
  <c r="AG28" i="1"/>
  <c r="AV28" i="1"/>
  <c r="BK28" i="1"/>
  <c r="BN28" i="1"/>
  <c r="BP28" i="1"/>
  <c r="BR28" i="1"/>
  <c r="BT28" i="1"/>
  <c r="BV28" i="1"/>
  <c r="BX28" i="1"/>
  <c r="BZ28" i="1"/>
  <c r="CO28" i="1"/>
  <c r="CR28" i="1"/>
  <c r="CT28" i="1"/>
  <c r="CV28" i="1"/>
  <c r="CX28" i="1"/>
  <c r="CZ28" i="1"/>
  <c r="DB28" i="1"/>
  <c r="DD28" i="1"/>
  <c r="DS28" i="1"/>
  <c r="R29" i="1"/>
  <c r="AG29" i="1"/>
  <c r="AV29" i="1"/>
  <c r="AW29" i="1" s="1"/>
  <c r="G29" i="3" s="1"/>
  <c r="BK29" i="1"/>
  <c r="BN29" i="1"/>
  <c r="BP29" i="1"/>
  <c r="BR29" i="1"/>
  <c r="BT29" i="1"/>
  <c r="BV29" i="1"/>
  <c r="BX29" i="1"/>
  <c r="BZ29" i="1"/>
  <c r="CK29" i="1"/>
  <c r="CM29" i="1"/>
  <c r="CO29" i="1"/>
  <c r="DD29" i="1"/>
  <c r="DG29" i="1"/>
  <c r="DI29" i="1"/>
  <c r="DK29" i="1"/>
  <c r="DM29" i="1"/>
  <c r="DO29" i="1"/>
  <c r="DQ29" i="1"/>
  <c r="DS29" i="1"/>
  <c r="R30" i="1"/>
  <c r="AG30" i="1"/>
  <c r="AR30" i="1"/>
  <c r="AT30" i="1"/>
  <c r="AV30" i="1"/>
  <c r="BK30" i="1"/>
  <c r="BZ30" i="1"/>
  <c r="CO30" i="1"/>
  <c r="DD30" i="1"/>
  <c r="DO30" i="1"/>
  <c r="DQ30" i="1"/>
  <c r="DS30" i="1"/>
  <c r="R31" i="1"/>
  <c r="AG31" i="1"/>
  <c r="AV31" i="1"/>
  <c r="BK31" i="1"/>
  <c r="BZ31" i="1"/>
  <c r="CO31" i="1"/>
  <c r="DD31" i="1"/>
  <c r="DS31" i="1"/>
  <c r="R32" i="1"/>
  <c r="AC32" i="1"/>
  <c r="AE32" i="1"/>
  <c r="AG32" i="1"/>
  <c r="AR32" i="1"/>
  <c r="AT32" i="1"/>
  <c r="AV32" i="1"/>
  <c r="BG32" i="1"/>
  <c r="BI32" i="1"/>
  <c r="BK32" i="1"/>
  <c r="BN32" i="1"/>
  <c r="BP32" i="1"/>
  <c r="BR32" i="1"/>
  <c r="BT32" i="1"/>
  <c r="BV32" i="1"/>
  <c r="BX32" i="1"/>
  <c r="BZ32" i="1"/>
  <c r="CK32" i="1"/>
  <c r="CM32" i="1"/>
  <c r="CO32" i="1"/>
  <c r="DD32" i="1"/>
  <c r="DG32" i="1"/>
  <c r="DI32" i="1"/>
  <c r="DK32" i="1"/>
  <c r="DM32" i="1"/>
  <c r="DO32" i="1"/>
  <c r="DQ32" i="1"/>
  <c r="DS32" i="1"/>
  <c r="R33" i="1"/>
  <c r="AG33" i="1"/>
  <c r="AV33" i="1"/>
  <c r="BK33" i="1"/>
  <c r="BZ33" i="1"/>
  <c r="CC33" i="1"/>
  <c r="CE33" i="1"/>
  <c r="CG33" i="1"/>
  <c r="CI33" i="1"/>
  <c r="CK33" i="1"/>
  <c r="CM33" i="1"/>
  <c r="CO33" i="1"/>
  <c r="DD33" i="1"/>
  <c r="DS33" i="1"/>
  <c r="R34" i="1"/>
  <c r="AC34" i="1"/>
  <c r="AE34" i="1"/>
  <c r="AG34" i="1"/>
  <c r="AV34" i="1"/>
  <c r="BK34" i="1"/>
  <c r="BZ34" i="1"/>
  <c r="CK34" i="1"/>
  <c r="CM34" i="1"/>
  <c r="CO34" i="1"/>
  <c r="DD34" i="1"/>
  <c r="DO34" i="1"/>
  <c r="DQ34" i="1"/>
  <c r="DS34" i="1"/>
  <c r="R35" i="1"/>
  <c r="AC35" i="1"/>
  <c r="AE35" i="1"/>
  <c r="AG35" i="1"/>
  <c r="AR35" i="1"/>
  <c r="AT35" i="1"/>
  <c r="AV35" i="1"/>
  <c r="BG35" i="1"/>
  <c r="BI35" i="1"/>
  <c r="BK35" i="1"/>
  <c r="BN35" i="1"/>
  <c r="BP35" i="1"/>
  <c r="BR35" i="1"/>
  <c r="BT35" i="1"/>
  <c r="BV35" i="1"/>
  <c r="BX35" i="1"/>
  <c r="BZ35" i="1"/>
  <c r="CC35" i="1"/>
  <c r="CE35" i="1"/>
  <c r="CG35" i="1"/>
  <c r="CI35" i="1"/>
  <c r="CK35" i="1"/>
  <c r="CM35" i="1"/>
  <c r="CO35" i="1"/>
  <c r="DD35" i="1"/>
  <c r="DO35" i="1"/>
  <c r="DQ35" i="1"/>
  <c r="DS35" i="1"/>
  <c r="R36" i="1"/>
  <c r="AG36" i="1"/>
  <c r="AV36" i="1"/>
  <c r="BK36" i="1"/>
  <c r="BZ36" i="1"/>
  <c r="CO36" i="1"/>
  <c r="CR36" i="1"/>
  <c r="CT36" i="1"/>
  <c r="CV36" i="1"/>
  <c r="CX36" i="1"/>
  <c r="CZ36" i="1"/>
  <c r="DB36" i="1"/>
  <c r="DD36" i="1"/>
  <c r="DS36" i="1"/>
  <c r="R37" i="1"/>
  <c r="AG37" i="1"/>
  <c r="AV37" i="1"/>
  <c r="BK37" i="1"/>
  <c r="BZ37" i="1"/>
  <c r="CO37" i="1"/>
  <c r="DD37" i="1"/>
  <c r="DS37" i="1"/>
  <c r="F5" i="1"/>
  <c r="F6" i="1"/>
  <c r="F7" i="1"/>
  <c r="F8" i="1"/>
  <c r="F9" i="1"/>
  <c r="F10" i="1"/>
  <c r="F11" i="1"/>
  <c r="F12" i="1"/>
  <c r="F14" i="1"/>
  <c r="F17" i="1"/>
  <c r="F23" i="1"/>
  <c r="F27" i="1"/>
  <c r="F28" i="1"/>
  <c r="F4" i="1"/>
  <c r="H4" i="1"/>
  <c r="J4" i="1"/>
  <c r="L4" i="1"/>
  <c r="N4" i="1"/>
  <c r="P4" i="1"/>
  <c r="DS4" i="1"/>
  <c r="DD4" i="1"/>
  <c r="CO4" i="1"/>
  <c r="BZ4" i="1"/>
  <c r="BK4" i="1"/>
  <c r="BI4" i="1"/>
  <c r="BG4" i="1"/>
  <c r="BE4" i="1"/>
  <c r="BC4" i="1"/>
  <c r="BA4" i="1"/>
  <c r="AY4" i="1"/>
  <c r="AV4" i="1"/>
  <c r="AG4" i="1"/>
  <c r="AE4" i="1"/>
  <c r="AC4" i="1"/>
  <c r="AA4" i="1"/>
  <c r="Y4" i="1"/>
  <c r="W4" i="1"/>
  <c r="U4" i="1"/>
  <c r="R4" i="1"/>
  <c r="CA25" i="1" l="1"/>
  <c r="I25" i="3" s="1"/>
  <c r="BL5" i="1"/>
  <c r="H5" i="3" s="1"/>
  <c r="S29" i="1"/>
  <c r="E21" i="3"/>
  <c r="DT13" i="1"/>
  <c r="L13" i="3" s="1"/>
  <c r="AW13" i="1"/>
  <c r="G13" i="3" s="1"/>
  <c r="DT9" i="1"/>
  <c r="L9" i="3" s="1"/>
  <c r="AW9" i="1"/>
  <c r="G9" i="3" s="1"/>
  <c r="DT32" i="1"/>
  <c r="L32" i="3" s="1"/>
  <c r="BL29" i="1"/>
  <c r="H29" i="3" s="1"/>
  <c r="DT25" i="1"/>
  <c r="L25" i="3" s="1"/>
  <c r="K21" i="3"/>
  <c r="I21" i="3"/>
  <c r="AW17" i="1"/>
  <c r="G17" i="3" s="1"/>
  <c r="S17" i="1"/>
  <c r="E17" i="3" s="1"/>
  <c r="BL13" i="1"/>
  <c r="H13" i="3" s="1"/>
  <c r="S13" i="1"/>
  <c r="E13" i="3" s="1"/>
  <c r="BL9" i="1"/>
  <c r="H9" i="3" s="1"/>
  <c r="DT5" i="1"/>
  <c r="L5" i="3" s="1"/>
  <c r="DE36" i="1"/>
  <c r="K36" i="3" s="1"/>
  <c r="CA36" i="1"/>
  <c r="I36" i="3" s="1"/>
  <c r="S36" i="1"/>
  <c r="E36" i="3" s="1"/>
  <c r="DE35" i="1"/>
  <c r="K35" i="3" s="1"/>
  <c r="AH34" i="1"/>
  <c r="F34" i="3" s="1"/>
  <c r="CA33" i="1"/>
  <c r="I33" i="3" s="1"/>
  <c r="DE29" i="1"/>
  <c r="K29" i="3" s="1"/>
  <c r="S26" i="1"/>
  <c r="E26" i="3" s="1"/>
  <c r="CP23" i="1"/>
  <c r="J23" i="3" s="1"/>
  <c r="F21" i="3"/>
  <c r="DE13" i="1"/>
  <c r="K13" i="3" s="1"/>
  <c r="CA13" i="1"/>
  <c r="I13" i="3" s="1"/>
  <c r="DE9" i="1"/>
  <c r="K9" i="3" s="1"/>
  <c r="CA9" i="1"/>
  <c r="I9" i="3" s="1"/>
  <c r="S9" i="1"/>
  <c r="E9" i="3" s="1"/>
  <c r="AH7" i="1"/>
  <c r="F7" i="3" s="1"/>
  <c r="DE6" i="1"/>
  <c r="K6" i="3" s="1"/>
  <c r="S6" i="1"/>
  <c r="E6" i="3" s="1"/>
  <c r="CP34" i="1"/>
  <c r="J34" i="3" s="1"/>
  <c r="DE33" i="1"/>
  <c r="K33" i="3" s="1"/>
  <c r="S33" i="1"/>
  <c r="E33" i="3" s="1"/>
  <c r="DE32" i="1"/>
  <c r="K32" i="3" s="1"/>
  <c r="CA29" i="1"/>
  <c r="I29" i="3" s="1"/>
  <c r="DE27" i="1"/>
  <c r="K27" i="3" s="1"/>
  <c r="CA27" i="1"/>
  <c r="I27" i="3" s="1"/>
  <c r="AW25" i="1"/>
  <c r="G25" i="3" s="1"/>
  <c r="J21" i="3"/>
  <c r="AH37" i="1"/>
  <c r="F37" i="3" s="1"/>
  <c r="AH36" i="1"/>
  <c r="F36" i="3" s="1"/>
  <c r="CA32" i="1"/>
  <c r="I32" i="3" s="1"/>
  <c r="AH32" i="1"/>
  <c r="F32" i="3" s="1"/>
  <c r="CP29" i="1"/>
  <c r="J29" i="3" s="1"/>
  <c r="AH29" i="1"/>
  <c r="F29" i="3" s="1"/>
  <c r="DT21" i="1"/>
  <c r="G21" i="3"/>
  <c r="CP13" i="1"/>
  <c r="J13" i="3" s="1"/>
  <c r="AH13" i="1"/>
  <c r="F13" i="3" s="1"/>
  <c r="CP9" i="1"/>
  <c r="J9" i="3" s="1"/>
  <c r="AH9" i="1"/>
  <c r="F9" i="3" s="1"/>
  <c r="S5" i="1"/>
  <c r="E5" i="3" s="1"/>
  <c r="CP17" i="1"/>
  <c r="J17" i="3" s="1"/>
  <c r="DT19" i="1"/>
  <c r="G19" i="3"/>
  <c r="CP7" i="1"/>
  <c r="J7" i="3" s="1"/>
  <c r="CA6" i="1"/>
  <c r="I6" i="3" s="1"/>
  <c r="AW37" i="1"/>
  <c r="G37" i="3" s="1"/>
  <c r="BL37" i="1"/>
  <c r="DT35" i="1"/>
  <c r="L35" i="3" s="1"/>
  <c r="AW35" i="1"/>
  <c r="G35" i="3" s="1"/>
  <c r="DE37" i="1"/>
  <c r="K37" i="3" s="1"/>
  <c r="CA37" i="1"/>
  <c r="CP36" i="1"/>
  <c r="J36" i="3" s="1"/>
  <c r="DE34" i="1"/>
  <c r="K34" i="3" s="1"/>
  <c r="CA34" i="1"/>
  <c r="S34" i="1"/>
  <c r="E34" i="3" s="1"/>
  <c r="BL33" i="1"/>
  <c r="H33" i="3" s="1"/>
  <c r="BL32" i="1"/>
  <c r="H32" i="3" s="1"/>
  <c r="S22" i="1"/>
  <c r="E22" i="3" s="1"/>
  <c r="AH17" i="1"/>
  <c r="F17" i="3" s="1"/>
  <c r="CP15" i="1"/>
  <c r="J15" i="3" s="1"/>
  <c r="AH15" i="1"/>
  <c r="F15" i="3" s="1"/>
  <c r="DT11" i="1"/>
  <c r="L11" i="3" s="1"/>
  <c r="AW11" i="1"/>
  <c r="G11" i="3" s="1"/>
  <c r="CA7" i="1"/>
  <c r="I7" i="3" s="1"/>
  <c r="S7" i="1"/>
  <c r="E7" i="3" s="1"/>
  <c r="BL6" i="1"/>
  <c r="H6" i="3" s="1"/>
  <c r="AW36" i="1"/>
  <c r="G36" i="3" s="1"/>
  <c r="DT34" i="1"/>
  <c r="L34" i="3" s="1"/>
  <c r="AW34" i="1"/>
  <c r="G34" i="3" s="1"/>
  <c r="CP33" i="1"/>
  <c r="J33" i="3" s="1"/>
  <c r="AH33" i="1"/>
  <c r="CP32" i="1"/>
  <c r="J32" i="3" s="1"/>
  <c r="S32" i="1"/>
  <c r="E32" i="3" s="1"/>
  <c r="CP31" i="1"/>
  <c r="J31" i="3" s="1"/>
  <c r="AH31" i="1"/>
  <c r="F31" i="3" s="1"/>
  <c r="AH30" i="1"/>
  <c r="F30" i="3" s="1"/>
  <c r="DT17" i="1"/>
  <c r="L17" i="3" s="1"/>
  <c r="BL17" i="1"/>
  <c r="H17" i="3" s="1"/>
  <c r="BL15" i="1"/>
  <c r="H15" i="3" s="1"/>
  <c r="DE11" i="1"/>
  <c r="K11" i="3" s="1"/>
  <c r="CA11" i="1"/>
  <c r="I11" i="3" s="1"/>
  <c r="S10" i="1"/>
  <c r="E10" i="3" s="1"/>
  <c r="AW7" i="1"/>
  <c r="G7" i="3" s="1"/>
  <c r="CP6" i="1"/>
  <c r="J6" i="3" s="1"/>
  <c r="AH6" i="1"/>
  <c r="CP37" i="1"/>
  <c r="J37" i="3" s="1"/>
  <c r="AH23" i="1"/>
  <c r="F23" i="3" s="1"/>
  <c r="DT37" i="1"/>
  <c r="L37" i="3" s="1"/>
  <c r="S37" i="1"/>
  <c r="E37" i="3" s="1"/>
  <c r="DT36" i="1"/>
  <c r="L36" i="3" s="1"/>
  <c r="BL36" i="1"/>
  <c r="H36" i="3" s="1"/>
  <c r="BL34" i="1"/>
  <c r="H34" i="3" s="1"/>
  <c r="DT33" i="1"/>
  <c r="L33" i="3" s="1"/>
  <c r="AW33" i="1"/>
  <c r="G33" i="3" s="1"/>
  <c r="AW32" i="1"/>
  <c r="G32" i="3" s="1"/>
  <c r="DT29" i="1"/>
  <c r="L29" i="3" s="1"/>
  <c r="DE28" i="1"/>
  <c r="K28" i="3" s="1"/>
  <c r="CA28" i="1"/>
  <c r="I28" i="3" s="1"/>
  <c r="S28" i="1"/>
  <c r="E28" i="3" s="1"/>
  <c r="DT27" i="1"/>
  <c r="L27" i="3" s="1"/>
  <c r="AW27" i="1"/>
  <c r="G27" i="3" s="1"/>
  <c r="DT26" i="1"/>
  <c r="L26" i="3" s="1"/>
  <c r="AW26" i="1"/>
  <c r="G26" i="3" s="1"/>
  <c r="CP24" i="1"/>
  <c r="J24" i="3" s="1"/>
  <c r="AH24" i="1"/>
  <c r="F24" i="3" s="1"/>
  <c r="BL23" i="1"/>
  <c r="H23" i="3" s="1"/>
  <c r="BL22" i="1"/>
  <c r="H22" i="3" s="1"/>
  <c r="AW20" i="1"/>
  <c r="G20" i="3" s="1"/>
  <c r="K19" i="3"/>
  <c r="I19" i="3"/>
  <c r="DE18" i="1"/>
  <c r="K18" i="3" s="1"/>
  <c r="S18" i="1"/>
  <c r="E18" i="3" s="1"/>
  <c r="CA17" i="1"/>
  <c r="I17" i="3" s="1"/>
  <c r="S14" i="1"/>
  <c r="E14" i="3" s="1"/>
  <c r="BL7" i="1"/>
  <c r="H7" i="3" s="1"/>
  <c r="DT6" i="1"/>
  <c r="L6" i="3" s="1"/>
  <c r="AW6" i="1"/>
  <c r="G6" i="3" s="1"/>
  <c r="S12" i="1"/>
  <c r="E12" i="3" s="1"/>
  <c r="DT10" i="1"/>
  <c r="L10" i="3" s="1"/>
  <c r="AW10" i="1"/>
  <c r="G10" i="3" s="1"/>
  <c r="CP8" i="1"/>
  <c r="J8" i="3" s="1"/>
  <c r="AH8" i="1"/>
  <c r="F8" i="3" s="1"/>
  <c r="DE7" i="1"/>
  <c r="K7" i="3" s="1"/>
  <c r="S23" i="1"/>
  <c r="E23" i="3" s="1"/>
  <c r="BL35" i="1"/>
  <c r="S35" i="1"/>
  <c r="E35" i="3" s="1"/>
  <c r="DT31" i="1"/>
  <c r="L31" i="3" s="1"/>
  <c r="AW31" i="1"/>
  <c r="G31" i="3" s="1"/>
  <c r="DT30" i="1"/>
  <c r="L30" i="3" s="1"/>
  <c r="AW30" i="1"/>
  <c r="G30" i="3" s="1"/>
  <c r="CP28" i="1"/>
  <c r="J28" i="3" s="1"/>
  <c r="AH28" i="1"/>
  <c r="F28" i="3" s="1"/>
  <c r="S27" i="1"/>
  <c r="BL26" i="1"/>
  <c r="H26" i="3" s="1"/>
  <c r="DT24" i="1"/>
  <c r="L24" i="3" s="1"/>
  <c r="AW24" i="1"/>
  <c r="G24" i="3" s="1"/>
  <c r="DE23" i="1"/>
  <c r="K23" i="3" s="1"/>
  <c r="CA23" i="1"/>
  <c r="I23" i="3" s="1"/>
  <c r="DE22" i="1"/>
  <c r="K22" i="3" s="1"/>
  <c r="CA22" i="1"/>
  <c r="I22" i="3" s="1"/>
  <c r="BL20" i="1"/>
  <c r="J19" i="3"/>
  <c r="F19" i="3"/>
  <c r="CP18" i="1"/>
  <c r="J18" i="3" s="1"/>
  <c r="AH18" i="1"/>
  <c r="F18" i="3" s="1"/>
  <c r="DE16" i="1"/>
  <c r="K16" i="3" s="1"/>
  <c r="CA16" i="1"/>
  <c r="I16" i="3" s="1"/>
  <c r="S16" i="1"/>
  <c r="E16" i="3" s="1"/>
  <c r="DT15" i="1"/>
  <c r="L15" i="3" s="1"/>
  <c r="AW15" i="1"/>
  <c r="G15" i="3" s="1"/>
  <c r="DT14" i="1"/>
  <c r="L14" i="3" s="1"/>
  <c r="AW14" i="1"/>
  <c r="G14" i="3" s="1"/>
  <c r="CP12" i="1"/>
  <c r="J12" i="3" s="1"/>
  <c r="AH12" i="1"/>
  <c r="F12" i="3" s="1"/>
  <c r="BL11" i="1"/>
  <c r="S11" i="1"/>
  <c r="E11" i="3" s="1"/>
  <c r="BL10" i="1"/>
  <c r="H10" i="3" s="1"/>
  <c r="DT8" i="1"/>
  <c r="L8" i="3" s="1"/>
  <c r="AW8" i="1"/>
  <c r="G8" i="3" s="1"/>
  <c r="CP14" i="1"/>
  <c r="J14" i="3" s="1"/>
  <c r="AH14" i="1"/>
  <c r="DE12" i="1"/>
  <c r="CA12" i="1"/>
  <c r="I12" i="3" s="1"/>
  <c r="CA35" i="1"/>
  <c r="I35" i="3" s="1"/>
  <c r="BL31" i="1"/>
  <c r="H31" i="3" s="1"/>
  <c r="S31" i="1"/>
  <c r="E31" i="3" s="1"/>
  <c r="BL30" i="1"/>
  <c r="H30" i="3" s="1"/>
  <c r="S30" i="1"/>
  <c r="E30" i="3" s="1"/>
  <c r="DT28" i="1"/>
  <c r="AW28" i="1"/>
  <c r="G28" i="3" s="1"/>
  <c r="DE26" i="1"/>
  <c r="K26" i="3" s="1"/>
  <c r="CA26" i="1"/>
  <c r="BL24" i="1"/>
  <c r="H24" i="3" s="1"/>
  <c r="CP22" i="1"/>
  <c r="J22" i="3" s="1"/>
  <c r="AH22" i="1"/>
  <c r="F22" i="3" s="1"/>
  <c r="DE20" i="1"/>
  <c r="K20" i="3" s="1"/>
  <c r="CA20" i="1"/>
  <c r="I20" i="3" s="1"/>
  <c r="S20" i="1"/>
  <c r="E20" i="3" s="1"/>
  <c r="DT18" i="1"/>
  <c r="L18" i="3" s="1"/>
  <c r="AW18" i="1"/>
  <c r="G18" i="3" s="1"/>
  <c r="CP16" i="1"/>
  <c r="J16" i="3" s="1"/>
  <c r="AH16" i="1"/>
  <c r="F16" i="3" s="1"/>
  <c r="S15" i="1"/>
  <c r="E15" i="3" s="1"/>
  <c r="BL14" i="1"/>
  <c r="H14" i="3" s="1"/>
  <c r="DT12" i="1"/>
  <c r="L12" i="3" s="1"/>
  <c r="AW12" i="1"/>
  <c r="G12" i="3" s="1"/>
  <c r="DE10" i="1"/>
  <c r="K10" i="3" s="1"/>
  <c r="CA10" i="1"/>
  <c r="I10" i="3" s="1"/>
  <c r="BL8" i="1"/>
  <c r="H8" i="3" s="1"/>
  <c r="DT7" i="1"/>
  <c r="L7" i="3" s="1"/>
  <c r="CP30" i="1"/>
  <c r="J30" i="3" s="1"/>
  <c r="DT20" i="1"/>
  <c r="L20" i="3" s="1"/>
  <c r="CA18" i="1"/>
  <c r="I18" i="3" s="1"/>
  <c r="BL16" i="1"/>
  <c r="H16" i="3" s="1"/>
  <c r="CP35" i="1"/>
  <c r="J35" i="3" s="1"/>
  <c r="AH35" i="1"/>
  <c r="F35" i="3" s="1"/>
  <c r="DE31" i="1"/>
  <c r="K31" i="3" s="1"/>
  <c r="CA31" i="1"/>
  <c r="I31" i="3" s="1"/>
  <c r="DE30" i="1"/>
  <c r="K30" i="3" s="1"/>
  <c r="CA30" i="1"/>
  <c r="I30" i="3" s="1"/>
  <c r="BL28" i="1"/>
  <c r="H28" i="3" s="1"/>
  <c r="CP27" i="1"/>
  <c r="J27" i="3" s="1"/>
  <c r="AH27" i="1"/>
  <c r="F27" i="3" s="1"/>
  <c r="CP26" i="1"/>
  <c r="J26" i="3" s="1"/>
  <c r="AH26" i="1"/>
  <c r="F26" i="3" s="1"/>
  <c r="DE24" i="1"/>
  <c r="CA24" i="1"/>
  <c r="I24" i="3" s="1"/>
  <c r="S24" i="1"/>
  <c r="E24" i="3" s="1"/>
  <c r="DT23" i="1"/>
  <c r="L23" i="3" s="1"/>
  <c r="AW23" i="1"/>
  <c r="DT22" i="1"/>
  <c r="L22" i="3" s="1"/>
  <c r="AW22" i="1"/>
  <c r="G22" i="3" s="1"/>
  <c r="CP20" i="1"/>
  <c r="J20" i="3" s="1"/>
  <c r="AH20" i="1"/>
  <c r="F20" i="3" s="1"/>
  <c r="E19" i="3"/>
  <c r="BL18" i="1"/>
  <c r="H18" i="3" s="1"/>
  <c r="DT16" i="1"/>
  <c r="L16" i="3" s="1"/>
  <c r="AW16" i="1"/>
  <c r="G16" i="3" s="1"/>
  <c r="DE15" i="1"/>
  <c r="K15" i="3" s="1"/>
  <c r="CA15" i="1"/>
  <c r="I15" i="3" s="1"/>
  <c r="DE14" i="1"/>
  <c r="K14" i="3" s="1"/>
  <c r="CA14" i="1"/>
  <c r="I14" i="3" s="1"/>
  <c r="BL12" i="1"/>
  <c r="CP11" i="1"/>
  <c r="J11" i="3" s="1"/>
  <c r="AH11" i="1"/>
  <c r="F11" i="3" s="1"/>
  <c r="CP10" i="1"/>
  <c r="AH10" i="1"/>
  <c r="F10" i="3" s="1"/>
  <c r="DE8" i="1"/>
  <c r="K8" i="3" s="1"/>
  <c r="CA8" i="1"/>
  <c r="I8" i="3" s="1"/>
  <c r="S8" i="1"/>
  <c r="E8" i="3" s="1"/>
  <c r="CA4" i="1"/>
  <c r="CP4" i="1"/>
  <c r="J4" i="3" s="1"/>
  <c r="DT4" i="1"/>
  <c r="DE4" i="1"/>
  <c r="AW4" i="1"/>
  <c r="BL4" i="1"/>
  <c r="AH4" i="1"/>
  <c r="S4" i="1"/>
  <c r="I37" i="3" l="1"/>
  <c r="DU37" i="1"/>
  <c r="K24" i="3"/>
  <c r="DU24" i="1"/>
  <c r="I26" i="3"/>
  <c r="DU26" i="1"/>
  <c r="E29" i="3"/>
  <c r="M29" i="3" s="1"/>
  <c r="DU29" i="1"/>
  <c r="L28" i="3"/>
  <c r="DU28" i="1"/>
  <c r="E27" i="3"/>
  <c r="DU27" i="1"/>
  <c r="L19" i="3"/>
  <c r="DU19" i="1"/>
  <c r="L21" i="3"/>
  <c r="DU21" i="1"/>
  <c r="K12" i="3"/>
  <c r="DU12" i="1"/>
  <c r="J10" i="3"/>
  <c r="DU10" i="1"/>
  <c r="E4" i="3"/>
  <c r="DV9" i="1"/>
  <c r="M5" i="3"/>
  <c r="M25" i="3"/>
  <c r="G4" i="3"/>
  <c r="AW38" i="1"/>
  <c r="AI38" i="1" s="1"/>
  <c r="F4" i="3"/>
  <c r="AH38" i="1"/>
  <c r="T38" i="1" s="1"/>
  <c r="M31" i="3"/>
  <c r="M28" i="3"/>
  <c r="M13" i="3"/>
  <c r="M21" i="3"/>
  <c r="L4" i="3"/>
  <c r="L38" i="3" s="1"/>
  <c r="DT38" i="1"/>
  <c r="DF38" i="1" s="1"/>
  <c r="H4" i="3"/>
  <c r="BL38" i="1"/>
  <c r="I4" i="3"/>
  <c r="CA38" i="1"/>
  <c r="BM38" i="1" s="1"/>
  <c r="M8" i="3"/>
  <c r="M24" i="3"/>
  <c r="N24" i="3" s="1"/>
  <c r="M15" i="3"/>
  <c r="M30" i="3"/>
  <c r="M16" i="3"/>
  <c r="M7" i="3"/>
  <c r="M9" i="3"/>
  <c r="N9" i="3" s="1"/>
  <c r="H19" i="3"/>
  <c r="M19" i="3" s="1"/>
  <c r="DV23" i="1"/>
  <c r="G23" i="3"/>
  <c r="M23" i="3" s="1"/>
  <c r="N23" i="3" s="1"/>
  <c r="M26" i="3"/>
  <c r="M18" i="3"/>
  <c r="F14" i="3"/>
  <c r="M14" i="3" s="1"/>
  <c r="M22" i="3"/>
  <c r="H11" i="3"/>
  <c r="M11" i="3" s="1"/>
  <c r="H20" i="3"/>
  <c r="M20" i="3" s="1"/>
  <c r="H27" i="3"/>
  <c r="M27" i="3" s="1"/>
  <c r="H35" i="3"/>
  <c r="M35" i="3" s="1"/>
  <c r="F6" i="3"/>
  <c r="M6" i="3" s="1"/>
  <c r="F33" i="3"/>
  <c r="M33" i="3" s="1"/>
  <c r="M36" i="3"/>
  <c r="M32" i="3"/>
  <c r="I34" i="3"/>
  <c r="M34" i="3" s="1"/>
  <c r="H37" i="3"/>
  <c r="M37" i="3" s="1"/>
  <c r="H12" i="3"/>
  <c r="K4" i="3"/>
  <c r="K38" i="3" s="1"/>
  <c r="DE38" i="1"/>
  <c r="CQ38" i="1" s="1"/>
  <c r="J38" i="3"/>
  <c r="M10" i="3"/>
  <c r="M17" i="3"/>
  <c r="E38" i="3"/>
  <c r="CP38" i="1"/>
  <c r="CB38" i="1" s="1"/>
  <c r="S38" i="1"/>
  <c r="DV24" i="1"/>
  <c r="AX38" i="1" l="1"/>
  <c r="DU38" i="1"/>
  <c r="DV12" i="1"/>
  <c r="DV10" i="1"/>
  <c r="DV4" i="1"/>
  <c r="DV25" i="1"/>
  <c r="DW25" i="1" s="1"/>
  <c r="DV19" i="1"/>
  <c r="DV14" i="1"/>
  <c r="DV6" i="1"/>
  <c r="N6" i="3"/>
  <c r="H38" i="3"/>
  <c r="N25" i="3"/>
  <c r="O25" i="3" s="1"/>
  <c r="N19" i="3"/>
  <c r="M12" i="3"/>
  <c r="N12" i="3" s="1"/>
  <c r="F38" i="3"/>
  <c r="DV30" i="1"/>
  <c r="DW30" i="1" s="1"/>
  <c r="M4" i="3"/>
  <c r="N4" i="3" s="1"/>
  <c r="N17" i="3"/>
  <c r="N14" i="3"/>
  <c r="I38" i="3"/>
  <c r="G38" i="3"/>
  <c r="DV17" i="1"/>
  <c r="N10" i="3"/>
  <c r="N30" i="3"/>
  <c r="O30" i="3" s="1"/>
  <c r="E38" i="1"/>
  <c r="M38" i="3" l="1"/>
  <c r="DW4" i="1"/>
  <c r="O4" i="3"/>
</calcChain>
</file>

<file path=xl/sharedStrings.xml><?xml version="1.0" encoding="utf-8"?>
<sst xmlns="http://schemas.openxmlformats.org/spreadsheetml/2006/main" count="1401" uniqueCount="72">
  <si>
    <t>Geomorfología</t>
  </si>
  <si>
    <t>Suelos</t>
  </si>
  <si>
    <t>Calidad del aire</t>
  </si>
  <si>
    <t>Ruido</t>
  </si>
  <si>
    <t>Hidrología subterránea</t>
  </si>
  <si>
    <t>Hidrología superficial</t>
  </si>
  <si>
    <t>Vegetación</t>
  </si>
  <si>
    <t>Fauna</t>
  </si>
  <si>
    <t>Paisaje</t>
  </si>
  <si>
    <t>SUBSISTEMA NATURAL</t>
  </si>
  <si>
    <t>Patrimonio cultural/histórico</t>
  </si>
  <si>
    <t>Modificación de costumbres</t>
  </si>
  <si>
    <t>Generación de empleo</t>
  </si>
  <si>
    <t>Generación de residuos</t>
  </si>
  <si>
    <t>Modificación urbanística</t>
  </si>
  <si>
    <t>SUBSISTEMA SOCIO-CULTURAL</t>
  </si>
  <si>
    <t>Incremento del transporte</t>
  </si>
  <si>
    <t>Accidentes</t>
  </si>
  <si>
    <t>Actividades económicas inducidas</t>
  </si>
  <si>
    <t>Cambios de uso de suelo</t>
  </si>
  <si>
    <t>Gestión de municipios</t>
  </si>
  <si>
    <t>Efectos en la población activa</t>
  </si>
  <si>
    <t>Efectos sobre la salud</t>
  </si>
  <si>
    <t>Cambios en las condiciones de circulación</t>
  </si>
  <si>
    <t>SUBSISTEMA SOCIO-ECONÓMICO</t>
  </si>
  <si>
    <t>Modificación del relieve</t>
  </si>
  <si>
    <t>Estabilidad de taludes</t>
  </si>
  <si>
    <t>Modificación de calidad edáfica</t>
  </si>
  <si>
    <t>Remoción de horizonte superficial</t>
  </si>
  <si>
    <t>Erosión</t>
  </si>
  <si>
    <t>Aumento de niveles de emisión</t>
  </si>
  <si>
    <t>Incremento de niveles sonoros</t>
  </si>
  <si>
    <t>Aumento de las vibraciones</t>
  </si>
  <si>
    <t>Modificación de calidad de agua subterránea</t>
  </si>
  <si>
    <t>Recarga de nivel freático</t>
  </si>
  <si>
    <t>Efecto barrera</t>
  </si>
  <si>
    <t>Cambios en escurrimiento superficial</t>
  </si>
  <si>
    <t>Afecciónde agua superficial</t>
  </si>
  <si>
    <t>Pérdida de vegetación arbórea y/o arbustiva</t>
  </si>
  <si>
    <t>Pérdida de vegetación herbácea</t>
  </si>
  <si>
    <t>Afectación de microfauna</t>
  </si>
  <si>
    <t>Efecto sobre las aves</t>
  </si>
  <si>
    <t>Efecto sobre reptiles</t>
  </si>
  <si>
    <t>Efecto barrera para la fauna ictícola</t>
  </si>
  <si>
    <t>Visibilidad</t>
  </si>
  <si>
    <t>Cambio en la estructura paisajística</t>
  </si>
  <si>
    <t>CUANTIFICACIÓN TOTAL DE LAS ACCIONES</t>
  </si>
  <si>
    <t>ETAPA CONSTRUCTIVA</t>
  </si>
  <si>
    <t>ETAPA OPERATIVA</t>
  </si>
  <si>
    <t>PARCIAL</t>
  </si>
  <si>
    <t>TOTAL</t>
  </si>
  <si>
    <t>SUBTOTAL</t>
  </si>
  <si>
    <t>Limpieza y nivelación del terreno</t>
  </si>
  <si>
    <t>Instalación de obrador</t>
  </si>
  <si>
    <t>Transporte y acopio de materiales</t>
  </si>
  <si>
    <t>Construcción civil</t>
  </si>
  <si>
    <t>Entrada y salida de vehículos</t>
  </si>
  <si>
    <t>Realización de eventos en general</t>
  </si>
  <si>
    <t>IMPACTO</t>
  </si>
  <si>
    <t>Excavaciones</t>
  </si>
  <si>
    <t>+</t>
  </si>
  <si>
    <t>-</t>
  </si>
  <si>
    <t>a</t>
  </si>
  <si>
    <t>A</t>
  </si>
  <si>
    <t>d</t>
  </si>
  <si>
    <t>B</t>
  </si>
  <si>
    <t>X</t>
  </si>
  <si>
    <t>c</t>
  </si>
  <si>
    <t>C</t>
  </si>
  <si>
    <t>b</t>
  </si>
  <si>
    <t>D</t>
  </si>
  <si>
    <t>Funcionamiento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</si>
</sst>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auto="1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medium">
        <color auto="1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quotePrefix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top" textRotation="135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quotePrefix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0" fillId="2" borderId="22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" fontId="2" fillId="2" borderId="35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1" fontId="2" fillId="2" borderId="32" xfId="0" applyNumberFormat="1" applyFont="1" applyFill="1" applyBorder="1" applyAlignment="1">
      <alignment horizontal="center" vertical="center"/>
    </xf>
    <xf numFmtId="0" fontId="2" fillId="2" borderId="32" xfId="0" quotePrefix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" fontId="2" fillId="2" borderId="51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1" xfId="0" quotePrefix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1" fontId="0" fillId="2" borderId="51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textRotation="135"/>
    </xf>
    <xf numFmtId="0" fontId="1" fillId="3" borderId="9" xfId="0" applyFont="1" applyFill="1" applyBorder="1" applyAlignment="1">
      <alignment horizontal="center" vertical="center" textRotation="135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textRotation="135"/>
    </xf>
    <xf numFmtId="0" fontId="0" fillId="3" borderId="9" xfId="0" applyFill="1" applyBorder="1" applyAlignment="1">
      <alignment horizontal="center" vertical="center" textRotation="135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/>
    </xf>
    <xf numFmtId="1" fontId="0" fillId="0" borderId="13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00B0F0"/>
        </patternFill>
      </fill>
    </dxf>
    <dxf>
      <fill>
        <patternFill>
          <bgColor rgb="FF0000CC"/>
        </patternFill>
      </fill>
    </dxf>
    <dxf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1024414</xdr:colOff>
      <xdr:row>1</xdr:row>
      <xdr:rowOff>266449</xdr:rowOff>
    </xdr:from>
    <xdr:to>
      <xdr:col>6</xdr:col>
      <xdr:colOff>84991</xdr:colOff>
      <xdr:row>2</xdr:row>
      <xdr:rowOff>162727</xdr:rowOff>
    </xdr:to>
    <xdr:sp macro="" textlink="">
      <xdr:nvSpPr>
        <xdr:cNvPr id="2" name="CuadroTexto 1"/>
        <xdr:cNvSpPr txBox="1"/>
      </xdr:nvSpPr>
      <xdr:spPr>
        <a:xfrm rot="1260000">
          <a:off x="1976914" y="470556"/>
          <a:ext cx="2748113" cy="658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800" b="1"/>
            <a:t>ACCIONES</a:t>
          </a:r>
          <a:endParaRPr lang="es-AR" sz="500" b="1"/>
        </a:p>
      </xdr:txBody>
    </xdr:sp>
    <xdr:clientData/>
  </xdr:twoCellAnchor>
  <xdr:twoCellAnchor>
    <xdr:from>
      <xdr:col>1</xdr:col>
      <xdr:colOff>81643</xdr:colOff>
      <xdr:row>1</xdr:row>
      <xdr:rowOff>693963</xdr:rowOff>
    </xdr:from>
    <xdr:to>
      <xdr:col>3</xdr:col>
      <xdr:colOff>720648</xdr:colOff>
      <xdr:row>2</xdr:row>
      <xdr:rowOff>590241</xdr:rowOff>
    </xdr:to>
    <xdr:sp macro="" textlink="">
      <xdr:nvSpPr>
        <xdr:cNvPr id="3" name="CuadroTexto 2"/>
        <xdr:cNvSpPr txBox="1"/>
      </xdr:nvSpPr>
      <xdr:spPr>
        <a:xfrm rot="780000">
          <a:off x="312964" y="898070"/>
          <a:ext cx="2748113" cy="658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800" b="1"/>
            <a:t>FACTORES ALTERADOS</a:t>
          </a:r>
          <a:endParaRPr lang="es-AR" sz="500" b="1"/>
        </a:p>
      </xdr:txBody>
    </xdr:sp>
    <xdr:clientData/>
  </xdr:twoCellAnchor>
  <xdr:twoCellAnchor editAs="oneCell">
    <xdr:from>
      <xdr:col>127</xdr:col>
      <xdr:colOff>170090</xdr:colOff>
      <xdr:row>20</xdr:row>
      <xdr:rowOff>367389</xdr:rowOff>
    </xdr:from>
    <xdr:to>
      <xdr:col>137</xdr:col>
      <xdr:colOff>31750</xdr:colOff>
      <xdr:row>33</xdr:row>
      <xdr:rowOff>231319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10" t="30915" r="33135" b="18927"/>
        <a:stretch/>
      </xdr:blipFill>
      <xdr:spPr bwMode="auto">
        <a:xfrm>
          <a:off x="27713215" y="8574764"/>
          <a:ext cx="7481660" cy="48169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556003</xdr:colOff>
      <xdr:row>1</xdr:row>
      <xdr:rowOff>273211</xdr:rowOff>
    </xdr:from>
    <xdr:to>
      <xdr:col>4</xdr:col>
      <xdr:colOff>536263</xdr:colOff>
      <xdr:row>2</xdr:row>
      <xdr:rowOff>172663</xdr:rowOff>
    </xdr:to>
    <xdr:sp macro="" textlink="">
      <xdr:nvSpPr>
        <xdr:cNvPr id="4" name="CuadroTexto 3"/>
        <xdr:cNvSpPr txBox="1"/>
      </xdr:nvSpPr>
      <xdr:spPr>
        <a:xfrm rot="1260000">
          <a:off x="1687797" y="474917"/>
          <a:ext cx="2748113" cy="526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800" b="1"/>
            <a:t>ACCIONES</a:t>
          </a:r>
          <a:endParaRPr lang="es-AR" sz="500" b="1"/>
        </a:p>
      </xdr:txBody>
    </xdr:sp>
    <xdr:clientData/>
  </xdr:twoCellAnchor>
  <xdr:twoCellAnchor>
    <xdr:from>
      <xdr:col>0</xdr:col>
      <xdr:colOff>354107</xdr:colOff>
      <xdr:row>1</xdr:row>
      <xdr:rowOff>494524</xdr:rowOff>
    </xdr:from>
    <xdr:to>
      <xdr:col>3</xdr:col>
      <xdr:colOff>921147</xdr:colOff>
      <xdr:row>2</xdr:row>
      <xdr:rowOff>529349</xdr:rowOff>
    </xdr:to>
    <xdr:sp macro="" textlink="">
      <xdr:nvSpPr>
        <xdr:cNvPr id="5" name="CuadroTexto 4"/>
        <xdr:cNvSpPr txBox="1"/>
      </xdr:nvSpPr>
      <xdr:spPr>
        <a:xfrm rot="780000">
          <a:off x="354107" y="696230"/>
          <a:ext cx="2752187" cy="662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800" b="1"/>
            <a:t>FACTORES ALTERADOS</a:t>
          </a:r>
          <a:endParaRPr lang="es-AR" sz="5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D644"/>
  <sheetViews>
    <sheetView zoomScale="55" zoomScaleNormal="55" workbookViewId="0">
      <selection activeCell="E10" sqref="E10:DR10"/>
    </sheetView>
  </sheetViews>
  <sheetFormatPr baseColWidth="10" defaultRowHeight="15" x14ac:dyDescent="0.25"/>
  <cols>
    <col min="1" max="1" width="3.42578125" style="4" customWidth="1"/>
    <col min="2" max="2" width="10.7109375" style="16" customWidth="1"/>
    <col min="3" max="3" width="20.7109375" style="18" customWidth="1"/>
    <col min="4" max="4" width="30.7109375" style="18" customWidth="1"/>
    <col min="5" max="5" width="3.7109375" style="4" customWidth="1"/>
    <col min="6" max="6" width="3.7109375" style="10" hidden="1" customWidth="1"/>
    <col min="7" max="7" width="3.7109375" style="4" customWidth="1"/>
    <col min="8" max="8" width="3.7109375" style="10" hidden="1" customWidth="1"/>
    <col min="9" max="9" width="3.7109375" style="4" customWidth="1"/>
    <col min="10" max="10" width="3.7109375" style="10" hidden="1" customWidth="1"/>
    <col min="11" max="11" width="3.7109375" style="4" customWidth="1"/>
    <col min="12" max="12" width="3.7109375" style="9" hidden="1" customWidth="1"/>
    <col min="13" max="13" width="3.7109375" style="4" customWidth="1"/>
    <col min="14" max="14" width="3.7109375" style="9" hidden="1" customWidth="1"/>
    <col min="15" max="15" width="3.7109375" style="4" customWidth="1"/>
    <col min="16" max="16" width="3.7109375" style="10" hidden="1" customWidth="1"/>
    <col min="17" max="17" width="3.7109375" style="4" customWidth="1"/>
    <col min="18" max="18" width="3.7109375" style="10" hidden="1" customWidth="1"/>
    <col min="19" max="19" width="3.7109375" style="4" hidden="1" customWidth="1"/>
    <col min="20" max="20" width="3.7109375" style="4" customWidth="1"/>
    <col min="21" max="21" width="3.7109375" style="10" hidden="1" customWidth="1"/>
    <col min="22" max="22" width="3.7109375" style="4" customWidth="1"/>
    <col min="23" max="23" width="3.7109375" style="10" hidden="1" customWidth="1"/>
    <col min="24" max="24" width="3.7109375" style="4" customWidth="1"/>
    <col min="25" max="25" width="3.7109375" style="10" hidden="1" customWidth="1"/>
    <col min="26" max="26" width="3.7109375" style="4" customWidth="1"/>
    <col min="27" max="27" width="3.7109375" style="9" hidden="1" customWidth="1"/>
    <col min="28" max="28" width="3.7109375" style="4" customWidth="1"/>
    <col min="29" max="29" width="3.7109375" style="9" hidden="1" customWidth="1"/>
    <col min="30" max="30" width="3.7109375" style="4" customWidth="1"/>
    <col min="31" max="31" width="3.7109375" style="10" hidden="1" customWidth="1"/>
    <col min="32" max="32" width="3.7109375" style="4" customWidth="1"/>
    <col min="33" max="33" width="3.7109375" style="10" hidden="1" customWidth="1"/>
    <col min="34" max="34" width="3.7109375" style="4" hidden="1" customWidth="1"/>
    <col min="35" max="35" width="3.7109375" style="4" customWidth="1"/>
    <col min="36" max="36" width="3.7109375" style="10" hidden="1" customWidth="1"/>
    <col min="37" max="37" width="3.7109375" style="4" customWidth="1"/>
    <col min="38" max="38" width="3.7109375" style="10" hidden="1" customWidth="1"/>
    <col min="39" max="39" width="3.7109375" style="4" customWidth="1"/>
    <col min="40" max="40" width="3.7109375" style="10" hidden="1" customWidth="1"/>
    <col min="41" max="41" width="3.7109375" style="4" customWidth="1"/>
    <col min="42" max="42" width="3.7109375" style="9" hidden="1" customWidth="1"/>
    <col min="43" max="43" width="3.7109375" style="4" customWidth="1"/>
    <col min="44" max="44" width="3.7109375" style="9" hidden="1" customWidth="1"/>
    <col min="45" max="45" width="3.7109375" style="4" customWidth="1"/>
    <col min="46" max="46" width="3.7109375" style="10" hidden="1" customWidth="1"/>
    <col min="47" max="47" width="3.7109375" style="4" customWidth="1"/>
    <col min="48" max="48" width="3.7109375" style="10" hidden="1" customWidth="1"/>
    <col min="49" max="49" width="3.7109375" style="4" hidden="1" customWidth="1"/>
    <col min="50" max="50" width="3.7109375" style="4" customWidth="1"/>
    <col min="51" max="51" width="3.7109375" style="10" hidden="1" customWidth="1"/>
    <col min="52" max="52" width="3.7109375" style="4" customWidth="1"/>
    <col min="53" max="53" width="3.7109375" style="10" hidden="1" customWidth="1"/>
    <col min="54" max="54" width="3.7109375" style="4" customWidth="1"/>
    <col min="55" max="55" width="3.7109375" style="10" hidden="1" customWidth="1"/>
    <col min="56" max="56" width="3.7109375" style="4" customWidth="1"/>
    <col min="57" max="57" width="3.7109375" style="9" hidden="1" customWidth="1"/>
    <col min="58" max="58" width="3.7109375" style="4" customWidth="1"/>
    <col min="59" max="59" width="3.7109375" style="9" hidden="1" customWidth="1"/>
    <col min="60" max="60" width="3.7109375" style="4" customWidth="1"/>
    <col min="61" max="61" width="3.7109375" style="10" hidden="1" customWidth="1"/>
    <col min="62" max="62" width="3.7109375" style="4" customWidth="1"/>
    <col min="63" max="63" width="3.7109375" style="10" hidden="1" customWidth="1"/>
    <col min="64" max="64" width="3.7109375" style="4" hidden="1" customWidth="1"/>
    <col min="65" max="65" width="3.7109375" style="4" customWidth="1"/>
    <col min="66" max="66" width="3.7109375" style="10" hidden="1" customWidth="1"/>
    <col min="67" max="67" width="3.7109375" style="4" customWidth="1"/>
    <col min="68" max="68" width="3.7109375" style="10" hidden="1" customWidth="1"/>
    <col min="69" max="69" width="3.7109375" style="4" customWidth="1"/>
    <col min="70" max="70" width="3.7109375" style="10" hidden="1" customWidth="1"/>
    <col min="71" max="71" width="3.7109375" style="4" customWidth="1"/>
    <col min="72" max="72" width="3.7109375" style="9" hidden="1" customWidth="1"/>
    <col min="73" max="73" width="3.7109375" style="4" customWidth="1"/>
    <col min="74" max="74" width="3.7109375" style="9" hidden="1" customWidth="1"/>
    <col min="75" max="75" width="3.7109375" style="4" customWidth="1"/>
    <col min="76" max="76" width="3.7109375" style="10" hidden="1" customWidth="1"/>
    <col min="77" max="77" width="3.7109375" style="4" customWidth="1"/>
    <col min="78" max="78" width="3.7109375" style="10" hidden="1" customWidth="1"/>
    <col min="79" max="79" width="3.7109375" style="4" hidden="1" customWidth="1"/>
    <col min="80" max="80" width="3.7109375" style="4" customWidth="1"/>
    <col min="81" max="81" width="3.7109375" style="10" hidden="1" customWidth="1"/>
    <col min="82" max="82" width="3.7109375" style="4" customWidth="1"/>
    <col min="83" max="83" width="3.7109375" style="10" hidden="1" customWidth="1"/>
    <col min="84" max="84" width="3.7109375" style="4" customWidth="1"/>
    <col min="85" max="85" width="3.7109375" style="10" hidden="1" customWidth="1"/>
    <col min="86" max="86" width="3.7109375" style="4" customWidth="1"/>
    <col min="87" max="87" width="3.7109375" style="9" hidden="1" customWidth="1"/>
    <col min="88" max="88" width="3.7109375" style="4" customWidth="1"/>
    <col min="89" max="89" width="3.7109375" style="9" hidden="1" customWidth="1"/>
    <col min="90" max="90" width="3.7109375" style="4" customWidth="1"/>
    <col min="91" max="91" width="3.7109375" style="10" hidden="1" customWidth="1"/>
    <col min="92" max="92" width="3.7109375" style="4" customWidth="1"/>
    <col min="93" max="93" width="3.7109375" style="10" hidden="1" customWidth="1"/>
    <col min="94" max="94" width="3.7109375" style="4" hidden="1" customWidth="1"/>
    <col min="95" max="95" width="3.7109375" style="4" customWidth="1"/>
    <col min="96" max="96" width="3.7109375" style="10" hidden="1" customWidth="1"/>
    <col min="97" max="97" width="3.7109375" style="4" customWidth="1"/>
    <col min="98" max="98" width="3.7109375" style="10" hidden="1" customWidth="1"/>
    <col min="99" max="99" width="3.7109375" style="4" customWidth="1"/>
    <col min="100" max="100" width="3.7109375" style="10" hidden="1" customWidth="1"/>
    <col min="101" max="101" width="3.7109375" style="4" customWidth="1"/>
    <col min="102" max="102" width="3.7109375" style="9" hidden="1" customWidth="1"/>
    <col min="103" max="103" width="3.7109375" style="4" customWidth="1"/>
    <col min="104" max="104" width="3.7109375" style="9" hidden="1" customWidth="1"/>
    <col min="105" max="105" width="3.7109375" style="4" customWidth="1"/>
    <col min="106" max="106" width="3.7109375" style="10" hidden="1" customWidth="1"/>
    <col min="107" max="107" width="3.7109375" style="4" customWidth="1"/>
    <col min="108" max="108" width="3.7109375" style="10" hidden="1" customWidth="1"/>
    <col min="109" max="109" width="3.7109375" style="4" hidden="1" customWidth="1"/>
    <col min="110" max="110" width="3.7109375" style="4" customWidth="1"/>
    <col min="111" max="111" width="3.7109375" style="10" hidden="1" customWidth="1"/>
    <col min="112" max="112" width="3.7109375" style="4" customWidth="1"/>
    <col min="113" max="113" width="3.7109375" style="10" hidden="1" customWidth="1"/>
    <col min="114" max="114" width="3.7109375" style="4" customWidth="1"/>
    <col min="115" max="115" width="3.7109375" style="10" hidden="1" customWidth="1"/>
    <col min="116" max="116" width="3.7109375" style="4" customWidth="1"/>
    <col min="117" max="117" width="3.7109375" style="9" hidden="1" customWidth="1"/>
    <col min="118" max="118" width="3.7109375" style="4" customWidth="1"/>
    <col min="119" max="119" width="3.7109375" style="9" hidden="1" customWidth="1"/>
    <col min="120" max="120" width="3.7109375" style="4" customWidth="1"/>
    <col min="121" max="121" width="3.7109375" style="10" hidden="1" customWidth="1"/>
    <col min="122" max="122" width="3.7109375" style="4" customWidth="1"/>
    <col min="123" max="123" width="3.7109375" style="10" hidden="1" customWidth="1"/>
    <col min="124" max="124" width="3.7109375" style="4" hidden="1" customWidth="1"/>
    <col min="125" max="127" width="18" style="4" customWidth="1"/>
    <col min="128" max="134" width="11.42578125" style="8"/>
    <col min="135" max="16384" width="11.42578125" style="4"/>
  </cols>
  <sheetData>
    <row r="1" spans="2:134" ht="15.75" thickBot="1" x14ac:dyDescent="0.3">
      <c r="DX1" s="4"/>
      <c r="DY1" s="4"/>
      <c r="DZ1" s="4"/>
      <c r="EA1" s="4"/>
      <c r="EB1" s="4"/>
      <c r="EC1" s="4"/>
      <c r="ED1" s="4"/>
    </row>
    <row r="2" spans="2:134" s="16" customFormat="1" ht="60" customHeight="1" thickBot="1" x14ac:dyDescent="0.3">
      <c r="B2" s="80"/>
      <c r="C2" s="81"/>
      <c r="D2" s="39"/>
      <c r="E2" s="86" t="s">
        <v>47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8"/>
      <c r="CB2" s="86" t="s">
        <v>48</v>
      </c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8"/>
      <c r="DU2" s="98" t="s">
        <v>58</v>
      </c>
      <c r="DV2" s="98"/>
      <c r="DW2" s="98"/>
    </row>
    <row r="3" spans="2:134" s="17" customFormat="1" ht="60" customHeight="1" thickBot="1" x14ac:dyDescent="0.3">
      <c r="B3" s="84"/>
      <c r="C3" s="85"/>
      <c r="D3" s="40"/>
      <c r="E3" s="89" t="s">
        <v>52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  <c r="T3" s="89" t="s">
        <v>53</v>
      </c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9" t="s">
        <v>54</v>
      </c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1"/>
      <c r="AX3" s="89" t="s">
        <v>59</v>
      </c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1"/>
      <c r="BM3" s="89" t="s">
        <v>55</v>
      </c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1"/>
      <c r="CB3" s="89" t="s">
        <v>56</v>
      </c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1"/>
      <c r="CQ3" s="89" t="s">
        <v>71</v>
      </c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1"/>
      <c r="DF3" s="89" t="s">
        <v>57</v>
      </c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1"/>
      <c r="DU3" s="77" t="s">
        <v>49</v>
      </c>
      <c r="DV3" s="77" t="s">
        <v>51</v>
      </c>
      <c r="DW3" s="77" t="s">
        <v>50</v>
      </c>
    </row>
    <row r="4" spans="2:134" ht="30" customHeight="1" thickBot="1" x14ac:dyDescent="0.3">
      <c r="B4" s="83" t="s">
        <v>9</v>
      </c>
      <c r="C4" s="78" t="s">
        <v>0</v>
      </c>
      <c r="D4" s="41" t="s">
        <v>25</v>
      </c>
      <c r="E4" s="66" t="s">
        <v>61</v>
      </c>
      <c r="F4" s="67">
        <f>IF(E4="+",1,IF(E4="-",-1,0))</f>
        <v>-1</v>
      </c>
      <c r="G4" s="68">
        <v>1</v>
      </c>
      <c r="H4" s="67">
        <f>IF(G4=1,1,IF(G4=2,3,IF(G4=3,6)))</f>
        <v>1</v>
      </c>
      <c r="I4" s="68" t="s">
        <v>62</v>
      </c>
      <c r="J4" s="67">
        <f>IF(I4="a",1,IF(I4="b",3,IF(I4="c",6)))</f>
        <v>1</v>
      </c>
      <c r="K4" s="69" t="s">
        <v>63</v>
      </c>
      <c r="L4" s="67">
        <f>IF(K4="A",1,IF(K4="B",3,IF(K4="C",6)))</f>
        <v>1</v>
      </c>
      <c r="M4" s="68">
        <v>3</v>
      </c>
      <c r="N4" s="67">
        <f>IF(M4=1,1,IF(M4=2,3,IF(M4=3,6)))</f>
        <v>6</v>
      </c>
      <c r="O4" s="68" t="s">
        <v>64</v>
      </c>
      <c r="P4" s="67">
        <f>IF(O4="a",1,IF(O4="b",3,IF(O4="c",6,IF(O4="d",10))))</f>
        <v>10</v>
      </c>
      <c r="Q4" s="70" t="s">
        <v>65</v>
      </c>
      <c r="R4" s="71">
        <f>IF(Q4="A",1,IF(Q4="B",3,IF(Q4="C",6,IF(Q4="d",10))))</f>
        <v>3</v>
      </c>
      <c r="S4" s="72">
        <f>F4*(3*H4+2*J4+L4+N4+P4+R4)</f>
        <v>-25</v>
      </c>
      <c r="T4" s="66" t="s">
        <v>66</v>
      </c>
      <c r="U4" s="67">
        <f>IF(T4="+",1,IF(T4="-",-1,0))</f>
        <v>0</v>
      </c>
      <c r="V4" s="68">
        <v>1</v>
      </c>
      <c r="W4" s="67">
        <f>IF(V4=1,1,IF(V4=2,3,IF(V4=3,6)))</f>
        <v>1</v>
      </c>
      <c r="X4" s="68" t="s">
        <v>62</v>
      </c>
      <c r="Y4" s="67">
        <f>IF(X4="a",1,IF(X4="b",3,IF(X4="c",6)))</f>
        <v>1</v>
      </c>
      <c r="Z4" s="69" t="s">
        <v>63</v>
      </c>
      <c r="AA4" s="67">
        <f>IF(Z4="A",1,IF(Z4="B",3,IF(Z4="C",6)))</f>
        <v>1</v>
      </c>
      <c r="AB4" s="68">
        <v>1</v>
      </c>
      <c r="AC4" s="67">
        <f>IF(AB4=1,1,IF(AB4=2,3,IF(AB4=3,6)))</f>
        <v>1</v>
      </c>
      <c r="AD4" s="68" t="s">
        <v>69</v>
      </c>
      <c r="AE4" s="67">
        <f>IF(AD4="a",1,IF(AD4="b",3,IF(AD4="c",6,IF(AD4="d",10))))</f>
        <v>3</v>
      </c>
      <c r="AF4" s="70" t="s">
        <v>65</v>
      </c>
      <c r="AG4" s="71">
        <f>IF(AF4="A",1,IF(AF4="B",3,IF(AF4="C",6,IF(AF4="d",10))))</f>
        <v>3</v>
      </c>
      <c r="AH4" s="73">
        <f>U4*(3*W4+2*Y4+AA4+AC4+AE4+AG4)</f>
        <v>0</v>
      </c>
      <c r="AI4" s="66" t="s">
        <v>66</v>
      </c>
      <c r="AJ4" s="67">
        <f t="shared" ref="AJ4:AJ7" si="0">IF(AI4="+",1,IF(AI4="-",-1,0))</f>
        <v>0</v>
      </c>
      <c r="AK4" s="68">
        <v>1</v>
      </c>
      <c r="AL4" s="67">
        <f t="shared" ref="AL4:AL7" si="1">IF(AK4=1,1,IF(AK4=2,3,IF(AK4=3,6)))</f>
        <v>1</v>
      </c>
      <c r="AM4" s="68" t="s">
        <v>62</v>
      </c>
      <c r="AN4" s="67">
        <f t="shared" ref="AN4:AN7" si="2">IF(AM4="a",1,IF(AM4="b",3,IF(AM4="c",6)))</f>
        <v>1</v>
      </c>
      <c r="AO4" s="69" t="s">
        <v>63</v>
      </c>
      <c r="AP4" s="67">
        <f t="shared" ref="AP4:AP7" si="3">IF(AO4="A",1,IF(AO4="B",3,IF(AO4="C",6)))</f>
        <v>1</v>
      </c>
      <c r="AQ4" s="68">
        <v>1</v>
      </c>
      <c r="AR4" s="67">
        <f t="shared" ref="AR4:AR7" si="4">IF(AQ4=1,1,IF(AQ4=2,3,IF(AQ4=3,6)))</f>
        <v>1</v>
      </c>
      <c r="AS4" s="68" t="s">
        <v>62</v>
      </c>
      <c r="AT4" s="67">
        <f t="shared" ref="AT4:AT7" si="5">IF(AS4="a",1,IF(AS4="b",3,IF(AS4="c",6,IF(AS4="d",10))))</f>
        <v>1</v>
      </c>
      <c r="AU4" s="74" t="s">
        <v>63</v>
      </c>
      <c r="AV4" s="71">
        <f>IF(AU4="A",1,IF(AU4="B",3,IF(AU4="C",6,IF(AU4="d",10))))</f>
        <v>1</v>
      </c>
      <c r="AW4" s="72">
        <f>AJ4*(3*AL4+2*AN4+AP4+AR4+AT4+AV4)</f>
        <v>0</v>
      </c>
      <c r="AX4" s="66" t="s">
        <v>61</v>
      </c>
      <c r="AY4" s="67">
        <f>IF(AX4="+",1,IF(AX4="-",-1,0))</f>
        <v>-1</v>
      </c>
      <c r="AZ4" s="68">
        <v>2</v>
      </c>
      <c r="BA4" s="67">
        <f>IF(AZ4=1,1,IF(AZ4=2,3,IF(AZ4=3,6)))</f>
        <v>3</v>
      </c>
      <c r="BB4" s="68" t="s">
        <v>62</v>
      </c>
      <c r="BC4" s="67">
        <f>IF(BB4="a",1,IF(BB4="b",3,IF(BB4="c",6)))</f>
        <v>1</v>
      </c>
      <c r="BD4" s="69" t="s">
        <v>63</v>
      </c>
      <c r="BE4" s="67">
        <f>IF(BD4="A",1,IF(BD4="B",3,IF(BD4="C",6)))</f>
        <v>1</v>
      </c>
      <c r="BF4" s="68">
        <v>1</v>
      </c>
      <c r="BG4" s="67">
        <f>IF(BF4=1,1,IF(BF4=2,3,IF(BF4=3,6)))</f>
        <v>1</v>
      </c>
      <c r="BH4" s="68" t="s">
        <v>62</v>
      </c>
      <c r="BI4" s="67">
        <f>IF(BH4="a",1,IF(BH4="b",3,IF(BH4="c",6,IF(BH4="d",10))))</f>
        <v>1</v>
      </c>
      <c r="BJ4" s="70" t="s">
        <v>63</v>
      </c>
      <c r="BK4" s="71">
        <f>IF(BJ4="A",1,IF(BJ4="B",3,IF(BJ4="C",6,IF(BJ4="d",10))))</f>
        <v>1</v>
      </c>
      <c r="BL4" s="73">
        <f>AY4*(3*BA4+2*BC4+BE4+BG4+BI4+BK4)</f>
        <v>-15</v>
      </c>
      <c r="BM4" s="66" t="s">
        <v>66</v>
      </c>
      <c r="BN4" s="67">
        <f t="shared" ref="BN4" si="6">IF(BM4="+",1,IF(BM4="-",-1,0))</f>
        <v>0</v>
      </c>
      <c r="BO4" s="68">
        <v>1</v>
      </c>
      <c r="BP4" s="67">
        <f t="shared" ref="BP4" si="7">IF(BO4=1,1,IF(BO4=2,3,IF(BO4=3,6)))</f>
        <v>1</v>
      </c>
      <c r="BQ4" s="68" t="s">
        <v>62</v>
      </c>
      <c r="BR4" s="67">
        <f t="shared" ref="BR4" si="8">IF(BQ4="a",1,IF(BQ4="b",3,IF(BQ4="c",6)))</f>
        <v>1</v>
      </c>
      <c r="BS4" s="69" t="s">
        <v>63</v>
      </c>
      <c r="BT4" s="67">
        <f t="shared" ref="BT4" si="9">IF(BS4="A",1,IF(BS4="B",3,IF(BS4="C",6)))</f>
        <v>1</v>
      </c>
      <c r="BU4" s="68">
        <v>1</v>
      </c>
      <c r="BV4" s="67">
        <f t="shared" ref="BV4" si="10">IF(BU4=1,1,IF(BU4=2,3,IF(BU4=3,6)))</f>
        <v>1</v>
      </c>
      <c r="BW4" s="68" t="s">
        <v>62</v>
      </c>
      <c r="BX4" s="67">
        <f t="shared" ref="BX4" si="11">IF(BW4="a",1,IF(BW4="b",3,IF(BW4="c",6,IF(BW4="d",10))))</f>
        <v>1</v>
      </c>
      <c r="BY4" s="74" t="s">
        <v>63</v>
      </c>
      <c r="BZ4" s="67">
        <f>IF(BY4="A",1,IF(BY4="B",3,IF(BY4="C",6,IF(BY4="d",10))))</f>
        <v>1</v>
      </c>
      <c r="CA4" s="72">
        <f>BN4*(3*BP4+2*BR4+BT4+BV4+BX4+BZ4)</f>
        <v>0</v>
      </c>
      <c r="CB4" s="66" t="s">
        <v>66</v>
      </c>
      <c r="CC4" s="67">
        <f t="shared" ref="CC4:CC9" si="12">IF(CB4="+",1,IF(CB4="-",-1,0))</f>
        <v>0</v>
      </c>
      <c r="CD4" s="68">
        <v>1</v>
      </c>
      <c r="CE4" s="67">
        <f t="shared" ref="CE4:CE9" si="13">IF(CD4=1,1,IF(CD4=2,3,IF(CD4=3,6)))</f>
        <v>1</v>
      </c>
      <c r="CF4" s="68" t="s">
        <v>62</v>
      </c>
      <c r="CG4" s="67">
        <f t="shared" ref="CG4:CG9" si="14">IF(CF4="a",1,IF(CF4="b",3,IF(CF4="c",6)))</f>
        <v>1</v>
      </c>
      <c r="CH4" s="69" t="s">
        <v>63</v>
      </c>
      <c r="CI4" s="67">
        <f t="shared" ref="CI4:CI9" si="15">IF(CH4="A",1,IF(CH4="B",3,IF(CH4="C",6)))</f>
        <v>1</v>
      </c>
      <c r="CJ4" s="68">
        <v>1</v>
      </c>
      <c r="CK4" s="67">
        <f t="shared" ref="CK4:CK9" si="16">IF(CJ4=1,1,IF(CJ4=2,3,IF(CJ4=3,6)))</f>
        <v>1</v>
      </c>
      <c r="CL4" s="68" t="s">
        <v>62</v>
      </c>
      <c r="CM4" s="67">
        <f t="shared" ref="CM4:CM9" si="17">IF(CL4="a",1,IF(CL4="b",3,IF(CL4="c",6,IF(CL4="d",10))))</f>
        <v>1</v>
      </c>
      <c r="CN4" s="70" t="s">
        <v>63</v>
      </c>
      <c r="CO4" s="71">
        <f>IF(CN4="A",1,IF(CN4="B",3,IF(CN4="C",6,IF(CN4="d",10))))</f>
        <v>1</v>
      </c>
      <c r="CP4" s="73">
        <f>CC4*(3*CE4+2*CG4+CI4+CK4+CM4+CO4)</f>
        <v>0</v>
      </c>
      <c r="CQ4" s="66" t="s">
        <v>66</v>
      </c>
      <c r="CR4" s="67">
        <f t="shared" ref="CR4:CR11" si="18">IF(CQ4="+",1,IF(CQ4="-",-1,0))</f>
        <v>0</v>
      </c>
      <c r="CS4" s="68">
        <v>1</v>
      </c>
      <c r="CT4" s="67">
        <f t="shared" ref="CT4:CT11" si="19">IF(CS4=1,1,IF(CS4=2,3,IF(CS4=3,6)))</f>
        <v>1</v>
      </c>
      <c r="CU4" s="68" t="s">
        <v>62</v>
      </c>
      <c r="CV4" s="67">
        <f t="shared" ref="CV4:CV11" si="20">IF(CU4="a",1,IF(CU4="b",3,IF(CU4="c",6)))</f>
        <v>1</v>
      </c>
      <c r="CW4" s="69" t="s">
        <v>63</v>
      </c>
      <c r="CX4" s="67">
        <f t="shared" ref="CX4:CX11" si="21">IF(CW4="A",1,IF(CW4="B",3,IF(CW4="C",6)))</f>
        <v>1</v>
      </c>
      <c r="CY4" s="68">
        <v>1</v>
      </c>
      <c r="CZ4" s="67">
        <f t="shared" ref="CZ4:CZ11" si="22">IF(CY4=1,1,IF(CY4=2,3,IF(CY4=3,6)))</f>
        <v>1</v>
      </c>
      <c r="DA4" s="68" t="s">
        <v>62</v>
      </c>
      <c r="DB4" s="67">
        <f t="shared" ref="DB4:DB11" si="23">IF(DA4="a",1,IF(DA4="b",3,IF(DA4="c",6,IF(DA4="d",10))))</f>
        <v>1</v>
      </c>
      <c r="DC4" s="74" t="s">
        <v>63</v>
      </c>
      <c r="DD4" s="71">
        <f>IF(DC4="A",1,IF(DC4="B",3,IF(DC4="C",6,IF(DC4="d",10))))</f>
        <v>1</v>
      </c>
      <c r="DE4" s="72">
        <f>CR4*(3*CT4+2*CV4+CX4+CZ4+DB4+DD4)</f>
        <v>0</v>
      </c>
      <c r="DF4" s="66" t="s">
        <v>66</v>
      </c>
      <c r="DG4" s="67">
        <f t="shared" ref="DG4:DG12" si="24">IF(DF4="+",1,IF(DF4="-",-1,0))</f>
        <v>0</v>
      </c>
      <c r="DH4" s="68">
        <v>1</v>
      </c>
      <c r="DI4" s="67">
        <f t="shared" ref="DI4:DI12" si="25">IF(DH4=1,1,IF(DH4=2,3,IF(DH4=3,6)))</f>
        <v>1</v>
      </c>
      <c r="DJ4" s="68" t="s">
        <v>62</v>
      </c>
      <c r="DK4" s="67">
        <f t="shared" ref="DK4:DK12" si="26">IF(DJ4="a",1,IF(DJ4="b",3,IF(DJ4="c",6)))</f>
        <v>1</v>
      </c>
      <c r="DL4" s="69" t="s">
        <v>63</v>
      </c>
      <c r="DM4" s="67">
        <f t="shared" ref="DM4:DM12" si="27">IF(DL4="A",1,IF(DL4="B",3,IF(DL4="C",6)))</f>
        <v>1</v>
      </c>
      <c r="DN4" s="68">
        <v>1</v>
      </c>
      <c r="DO4" s="67">
        <f t="shared" ref="DO4:DO12" si="28">IF(DN4=1,1,IF(DN4=2,3,IF(DN4=3,6)))</f>
        <v>1</v>
      </c>
      <c r="DP4" s="68" t="s">
        <v>62</v>
      </c>
      <c r="DQ4" s="67">
        <f t="shared" ref="DQ4:DQ12" si="29">IF(DP4="a",1,IF(DP4="b",3,IF(DP4="c",6,IF(DP4="d",10))))</f>
        <v>1</v>
      </c>
      <c r="DR4" s="70" t="s">
        <v>63</v>
      </c>
      <c r="DS4" s="75">
        <f>IF(DR4="A",1,IF(DR4="B",3,IF(DR4="C",6,IF(DR4="d",10))))</f>
        <v>1</v>
      </c>
      <c r="DT4" s="65">
        <f>DG4*(3*DI4+2*DK4+DM4+DO4+DQ4+DS4)</f>
        <v>0</v>
      </c>
      <c r="DU4" s="76">
        <f>S4+AH4+AW4+BL4+CA4+CP4+DE4+DT4</f>
        <v>-40</v>
      </c>
      <c r="DV4" s="93">
        <f>SUM(DU4:DU5)</f>
        <v>-55</v>
      </c>
      <c r="DW4" s="96">
        <f>SUM(DV4:DV24)</f>
        <v>-1086</v>
      </c>
      <c r="DX4" s="4"/>
      <c r="DY4" s="4"/>
      <c r="DZ4" s="4"/>
      <c r="EA4" s="4"/>
      <c r="EB4" s="4"/>
      <c r="EC4" s="4"/>
      <c r="ED4" s="4"/>
    </row>
    <row r="5" spans="2:134" ht="30" customHeight="1" thickBot="1" x14ac:dyDescent="0.3">
      <c r="B5" s="83"/>
      <c r="C5" s="78"/>
      <c r="D5" s="41" t="s">
        <v>26</v>
      </c>
      <c r="E5" s="11" t="s">
        <v>66</v>
      </c>
      <c r="F5" s="49">
        <f t="shared" ref="F5:F31" si="30">IF(E5="+",1,IF(E5="-",-1,0))</f>
        <v>0</v>
      </c>
      <c r="G5" s="12">
        <v>1</v>
      </c>
      <c r="H5" s="49">
        <f t="shared" ref="H5:H31" si="31">IF(G5=1,1,IF(G5=2,3,IF(G5=3,6)))</f>
        <v>1</v>
      </c>
      <c r="I5" s="12" t="s">
        <v>62</v>
      </c>
      <c r="J5" s="49">
        <f t="shared" ref="J5:J31" si="32">IF(I5="a",1,IF(I5="b",3,IF(I5="c",6)))</f>
        <v>1</v>
      </c>
      <c r="K5" s="13" t="s">
        <v>65</v>
      </c>
      <c r="L5" s="49">
        <f t="shared" ref="L5:L31" si="33">IF(K5="A",1,IF(K5="B",3,IF(K5="C",6)))</f>
        <v>3</v>
      </c>
      <c r="M5" s="12">
        <v>1</v>
      </c>
      <c r="N5" s="49">
        <f t="shared" ref="N5:N31" si="34">IF(M5=1,1,IF(M5=2,3,IF(M5=3,6)))</f>
        <v>1</v>
      </c>
      <c r="O5" s="12" t="s">
        <v>62</v>
      </c>
      <c r="P5" s="49">
        <f t="shared" ref="P5:P31" si="35">IF(O5="a",1,IF(O5="b",3,IF(O5="c",6,IF(O5="d",10))))</f>
        <v>1</v>
      </c>
      <c r="Q5" s="24" t="s">
        <v>65</v>
      </c>
      <c r="R5" s="48">
        <f t="shared" ref="R5:R37" si="36">IF(Q5="A",1,IF(Q5="B",3,IF(Q5="C",6,IF(Q5="d",10))))</f>
        <v>3</v>
      </c>
      <c r="S5" s="15">
        <f t="shared" ref="S5:S37" si="37">F5*(3*H5+2*J5+L5+N5+P5+R5)</f>
        <v>0</v>
      </c>
      <c r="T5" s="11" t="s">
        <v>66</v>
      </c>
      <c r="U5" s="49">
        <f t="shared" ref="U5:U7" si="38">IF(T5="+",1,IF(T5="-",-1,0))</f>
        <v>0</v>
      </c>
      <c r="V5" s="12">
        <v>1</v>
      </c>
      <c r="W5" s="49">
        <f t="shared" ref="W5:W7" si="39">IF(V5=1,1,IF(V5=2,3,IF(V5=3,6)))</f>
        <v>1</v>
      </c>
      <c r="X5" s="12" t="s">
        <v>62</v>
      </c>
      <c r="Y5" s="49">
        <f t="shared" ref="Y5:Y7" si="40">IF(X5="a",1,IF(X5="b",3,IF(X5="c",6)))</f>
        <v>1</v>
      </c>
      <c r="Z5" s="13" t="s">
        <v>65</v>
      </c>
      <c r="AA5" s="49">
        <f t="shared" ref="AA5:AA7" si="41">IF(Z5="A",1,IF(Z5="B",3,IF(Z5="C",6)))</f>
        <v>3</v>
      </c>
      <c r="AB5" s="12">
        <v>1</v>
      </c>
      <c r="AC5" s="49">
        <f t="shared" ref="AC5:AC7" si="42">IF(AB5=1,1,IF(AB5=2,3,IF(AB5=3,6)))</f>
        <v>1</v>
      </c>
      <c r="AD5" s="12" t="s">
        <v>62</v>
      </c>
      <c r="AE5" s="49">
        <f t="shared" ref="AE5:AE7" si="43">IF(AD5="a",1,IF(AD5="b",3,IF(AD5="c",6,IF(AD5="d",10))))</f>
        <v>1</v>
      </c>
      <c r="AF5" s="24" t="s">
        <v>65</v>
      </c>
      <c r="AG5" s="48">
        <f t="shared" ref="AG5:AG37" si="44">IF(AF5="A",1,IF(AF5="B",3,IF(AF5="C",6,IF(AF5="d",10))))</f>
        <v>3</v>
      </c>
      <c r="AH5" s="50">
        <f t="shared" ref="AH5:AH37" si="45">U5*(3*W5+2*Y5+AA5+AC5+AE5+AG5)</f>
        <v>0</v>
      </c>
      <c r="AI5" s="11" t="s">
        <v>66</v>
      </c>
      <c r="AJ5" s="49">
        <f t="shared" si="0"/>
        <v>0</v>
      </c>
      <c r="AK5" s="12">
        <v>1</v>
      </c>
      <c r="AL5" s="49">
        <f t="shared" si="1"/>
        <v>1</v>
      </c>
      <c r="AM5" s="12" t="s">
        <v>62</v>
      </c>
      <c r="AN5" s="49">
        <f t="shared" si="2"/>
        <v>1</v>
      </c>
      <c r="AO5" s="13" t="s">
        <v>63</v>
      </c>
      <c r="AP5" s="49">
        <f t="shared" si="3"/>
        <v>1</v>
      </c>
      <c r="AQ5" s="12">
        <v>1</v>
      </c>
      <c r="AR5" s="49">
        <f t="shared" si="4"/>
        <v>1</v>
      </c>
      <c r="AS5" s="12" t="s">
        <v>62</v>
      </c>
      <c r="AT5" s="49">
        <f t="shared" si="5"/>
        <v>1</v>
      </c>
      <c r="AU5" s="14" t="s">
        <v>63</v>
      </c>
      <c r="AV5" s="48">
        <f t="shared" ref="AV5:AV37" si="46">IF(AU5="A",1,IF(AU5="B",3,IF(AU5="C",6,IF(AU5="d",10))))</f>
        <v>1</v>
      </c>
      <c r="AW5" s="15">
        <f t="shared" ref="AW5:AW37" si="47">AJ5*(3*AL5+2*AN5+AP5+AR5+AT5+AV5)</f>
        <v>0</v>
      </c>
      <c r="AX5" s="11" t="s">
        <v>61</v>
      </c>
      <c r="AY5" s="49">
        <f t="shared" ref="AY5:AY6" si="48">IF(AX5="+",1,IF(AX5="-",-1,0))</f>
        <v>-1</v>
      </c>
      <c r="AZ5" s="12">
        <v>2</v>
      </c>
      <c r="BA5" s="49">
        <f t="shared" ref="BA5:BA6" si="49">IF(AZ5=1,1,IF(AZ5=2,3,IF(AZ5=3,6)))</f>
        <v>3</v>
      </c>
      <c r="BB5" s="12" t="s">
        <v>62</v>
      </c>
      <c r="BC5" s="49">
        <f t="shared" ref="BC5:BC6" si="50">IF(BB5="a",1,IF(BB5="b",3,IF(BB5="c",6)))</f>
        <v>1</v>
      </c>
      <c r="BD5" s="13" t="s">
        <v>63</v>
      </c>
      <c r="BE5" s="49">
        <f t="shared" ref="BE5:BE6" si="51">IF(BD5="A",1,IF(BD5="B",3,IF(BD5="C",6)))</f>
        <v>1</v>
      </c>
      <c r="BF5" s="12">
        <v>1</v>
      </c>
      <c r="BG5" s="49">
        <f t="shared" ref="BG5:BG6" si="52">IF(BF5=1,1,IF(BF5=2,3,IF(BF5=3,6)))</f>
        <v>1</v>
      </c>
      <c r="BH5" s="12" t="s">
        <v>62</v>
      </c>
      <c r="BI5" s="49">
        <f t="shared" ref="BI5:BI6" si="53">IF(BH5="a",1,IF(BH5="b",3,IF(BH5="c",6,IF(BH5="d",10))))</f>
        <v>1</v>
      </c>
      <c r="BJ5" s="24" t="s">
        <v>63</v>
      </c>
      <c r="BK5" s="48">
        <f t="shared" ref="BK5:BK37" si="54">IF(BJ5="A",1,IF(BJ5="B",3,IF(BJ5="C",6,IF(BJ5="d",10))))</f>
        <v>1</v>
      </c>
      <c r="BL5" s="50">
        <f t="shared" ref="BL5:BL37" si="55">AY5*(3*BA5+2*BC5+BE5+BG5+BI5+BK5)</f>
        <v>-15</v>
      </c>
      <c r="BM5" s="11" t="s">
        <v>66</v>
      </c>
      <c r="BN5" s="49">
        <f t="shared" ref="BN5" si="56">IF(BM5="+",1,IF(BM5="-",-1,0))</f>
        <v>0</v>
      </c>
      <c r="BO5" s="12">
        <v>1</v>
      </c>
      <c r="BP5" s="49">
        <f t="shared" ref="BP5" si="57">IF(BO5=1,1,IF(BO5=2,3,IF(BO5=3,6)))</f>
        <v>1</v>
      </c>
      <c r="BQ5" s="12" t="s">
        <v>62</v>
      </c>
      <c r="BR5" s="49">
        <f t="shared" ref="BR5" si="58">IF(BQ5="a",1,IF(BQ5="b",3,IF(BQ5="c",6)))</f>
        <v>1</v>
      </c>
      <c r="BS5" s="13" t="s">
        <v>63</v>
      </c>
      <c r="BT5" s="49">
        <f t="shared" ref="BT5" si="59">IF(BS5="A",1,IF(BS5="B",3,IF(BS5="C",6)))</f>
        <v>1</v>
      </c>
      <c r="BU5" s="12">
        <v>1</v>
      </c>
      <c r="BV5" s="49">
        <f t="shared" ref="BV5" si="60">IF(BU5=1,1,IF(BU5=2,3,IF(BU5=3,6)))</f>
        <v>1</v>
      </c>
      <c r="BW5" s="12" t="s">
        <v>62</v>
      </c>
      <c r="BX5" s="49">
        <f t="shared" ref="BX5" si="61">IF(BW5="a",1,IF(BW5="b",3,IF(BW5="c",6,IF(BW5="d",10))))</f>
        <v>1</v>
      </c>
      <c r="BY5" s="14" t="s">
        <v>63</v>
      </c>
      <c r="BZ5" s="49">
        <f t="shared" ref="BZ5:BZ37" si="62">IF(BY5="A",1,IF(BY5="B",3,IF(BY5="C",6,IF(BY5="d",10))))</f>
        <v>1</v>
      </c>
      <c r="CA5" s="15">
        <f t="shared" ref="CA5:CA37" si="63">BN5*(3*BP5+2*BR5+BT5+BV5+BX5+BZ5)</f>
        <v>0</v>
      </c>
      <c r="CB5" s="11" t="s">
        <v>66</v>
      </c>
      <c r="CC5" s="49">
        <f t="shared" si="12"/>
        <v>0</v>
      </c>
      <c r="CD5" s="12">
        <v>1</v>
      </c>
      <c r="CE5" s="49">
        <f t="shared" si="13"/>
        <v>1</v>
      </c>
      <c r="CF5" s="12" t="s">
        <v>62</v>
      </c>
      <c r="CG5" s="49">
        <f t="shared" si="14"/>
        <v>1</v>
      </c>
      <c r="CH5" s="13" t="s">
        <v>63</v>
      </c>
      <c r="CI5" s="49">
        <f t="shared" si="15"/>
        <v>1</v>
      </c>
      <c r="CJ5" s="12">
        <v>1</v>
      </c>
      <c r="CK5" s="49">
        <f t="shared" si="16"/>
        <v>1</v>
      </c>
      <c r="CL5" s="12" t="s">
        <v>62</v>
      </c>
      <c r="CM5" s="49">
        <f t="shared" si="17"/>
        <v>1</v>
      </c>
      <c r="CN5" s="24" t="s">
        <v>63</v>
      </c>
      <c r="CO5" s="48">
        <f t="shared" ref="CO5:CO37" si="64">IF(CN5="A",1,IF(CN5="B",3,IF(CN5="C",6,IF(CN5="d",10))))</f>
        <v>1</v>
      </c>
      <c r="CP5" s="50">
        <f t="shared" ref="CP5:CP37" si="65">CC5*(3*CE5+2*CG5+CI5+CK5+CM5+CO5)</f>
        <v>0</v>
      </c>
      <c r="CQ5" s="11" t="s">
        <v>66</v>
      </c>
      <c r="CR5" s="49">
        <f t="shared" si="18"/>
        <v>0</v>
      </c>
      <c r="CS5" s="12">
        <v>1</v>
      </c>
      <c r="CT5" s="49">
        <f t="shared" si="19"/>
        <v>1</v>
      </c>
      <c r="CU5" s="12" t="s">
        <v>62</v>
      </c>
      <c r="CV5" s="49">
        <f t="shared" si="20"/>
        <v>1</v>
      </c>
      <c r="CW5" s="13" t="s">
        <v>63</v>
      </c>
      <c r="CX5" s="49">
        <f t="shared" si="21"/>
        <v>1</v>
      </c>
      <c r="CY5" s="12">
        <v>1</v>
      </c>
      <c r="CZ5" s="49">
        <f t="shared" si="22"/>
        <v>1</v>
      </c>
      <c r="DA5" s="12" t="s">
        <v>62</v>
      </c>
      <c r="DB5" s="49">
        <f t="shared" si="23"/>
        <v>1</v>
      </c>
      <c r="DC5" s="14" t="s">
        <v>63</v>
      </c>
      <c r="DD5" s="48">
        <f t="shared" ref="DD5:DD37" si="66">IF(DC5="A",1,IF(DC5="B",3,IF(DC5="C",6,IF(DC5="d",10))))</f>
        <v>1</v>
      </c>
      <c r="DE5" s="15">
        <f t="shared" ref="DE5:DE37" si="67">CR5*(3*CT5+2*CV5+CX5+CZ5+DB5+DD5)</f>
        <v>0</v>
      </c>
      <c r="DF5" s="11" t="s">
        <v>66</v>
      </c>
      <c r="DG5" s="49">
        <f t="shared" si="24"/>
        <v>0</v>
      </c>
      <c r="DH5" s="12">
        <v>1</v>
      </c>
      <c r="DI5" s="49">
        <f t="shared" si="25"/>
        <v>1</v>
      </c>
      <c r="DJ5" s="12" t="s">
        <v>62</v>
      </c>
      <c r="DK5" s="49">
        <f t="shared" si="26"/>
        <v>1</v>
      </c>
      <c r="DL5" s="13" t="s">
        <v>63</v>
      </c>
      <c r="DM5" s="49">
        <f t="shared" si="27"/>
        <v>1</v>
      </c>
      <c r="DN5" s="12">
        <v>1</v>
      </c>
      <c r="DO5" s="49">
        <f t="shared" si="28"/>
        <v>1</v>
      </c>
      <c r="DP5" s="12" t="s">
        <v>62</v>
      </c>
      <c r="DQ5" s="49">
        <f t="shared" si="29"/>
        <v>1</v>
      </c>
      <c r="DR5" s="24" t="s">
        <v>63</v>
      </c>
      <c r="DS5" s="51">
        <f t="shared" ref="DS5:DS37" si="68">IF(DR5="A",1,IF(DR5="B",3,IF(DR5="C",6,IF(DR5="d",10))))</f>
        <v>1</v>
      </c>
      <c r="DT5" s="52">
        <f t="shared" ref="DT5:DT37" si="69">DG5*(3*DI5+2*DK5+DM5+DO5+DQ5+DS5)</f>
        <v>0</v>
      </c>
      <c r="DU5" s="6">
        <f t="shared" ref="DU5:DU37" si="70">S5+AH5+AW5+BL5+CA5+CP5+DE5+DT5</f>
        <v>-15</v>
      </c>
      <c r="DV5" s="94"/>
      <c r="DW5" s="96"/>
      <c r="DX5" s="4"/>
      <c r="DY5" s="4"/>
      <c r="DZ5" s="4"/>
      <c r="EA5" s="4"/>
      <c r="EB5" s="4"/>
      <c r="EC5" s="4"/>
      <c r="ED5" s="4"/>
    </row>
    <row r="6" spans="2:134" ht="30" customHeight="1" thickBot="1" x14ac:dyDescent="0.3">
      <c r="B6" s="83"/>
      <c r="C6" s="78" t="s">
        <v>1</v>
      </c>
      <c r="D6" s="41" t="s">
        <v>27</v>
      </c>
      <c r="E6" s="11" t="s">
        <v>61</v>
      </c>
      <c r="F6" s="49">
        <f t="shared" si="30"/>
        <v>-1</v>
      </c>
      <c r="G6" s="12">
        <v>1</v>
      </c>
      <c r="H6" s="49">
        <f t="shared" si="31"/>
        <v>1</v>
      </c>
      <c r="I6" s="12" t="s">
        <v>62</v>
      </c>
      <c r="J6" s="49">
        <f t="shared" si="32"/>
        <v>1</v>
      </c>
      <c r="K6" s="13" t="s">
        <v>65</v>
      </c>
      <c r="L6" s="49">
        <f t="shared" si="33"/>
        <v>3</v>
      </c>
      <c r="M6" s="12">
        <v>3</v>
      </c>
      <c r="N6" s="49">
        <f t="shared" si="34"/>
        <v>6</v>
      </c>
      <c r="O6" s="12" t="s">
        <v>67</v>
      </c>
      <c r="P6" s="49">
        <f t="shared" si="35"/>
        <v>6</v>
      </c>
      <c r="Q6" s="24" t="s">
        <v>68</v>
      </c>
      <c r="R6" s="48">
        <f t="shared" si="36"/>
        <v>6</v>
      </c>
      <c r="S6" s="15">
        <f t="shared" si="37"/>
        <v>-26</v>
      </c>
      <c r="T6" s="11" t="s">
        <v>66</v>
      </c>
      <c r="U6" s="49">
        <f t="shared" si="38"/>
        <v>0</v>
      </c>
      <c r="V6" s="12">
        <v>1</v>
      </c>
      <c r="W6" s="49">
        <f t="shared" si="39"/>
        <v>1</v>
      </c>
      <c r="X6" s="12" t="s">
        <v>62</v>
      </c>
      <c r="Y6" s="49">
        <f t="shared" si="40"/>
        <v>1</v>
      </c>
      <c r="Z6" s="13" t="s">
        <v>63</v>
      </c>
      <c r="AA6" s="49">
        <f t="shared" si="41"/>
        <v>1</v>
      </c>
      <c r="AB6" s="12">
        <v>1</v>
      </c>
      <c r="AC6" s="49">
        <f t="shared" si="42"/>
        <v>1</v>
      </c>
      <c r="AD6" s="12" t="s">
        <v>62</v>
      </c>
      <c r="AE6" s="49">
        <f t="shared" si="43"/>
        <v>1</v>
      </c>
      <c r="AF6" s="24" t="s">
        <v>63</v>
      </c>
      <c r="AG6" s="48">
        <f t="shared" si="44"/>
        <v>1</v>
      </c>
      <c r="AH6" s="50">
        <f t="shared" si="45"/>
        <v>0</v>
      </c>
      <c r="AI6" s="11" t="s">
        <v>66</v>
      </c>
      <c r="AJ6" s="49">
        <f t="shared" si="0"/>
        <v>0</v>
      </c>
      <c r="AK6" s="12">
        <v>1</v>
      </c>
      <c r="AL6" s="49">
        <f t="shared" si="1"/>
        <v>1</v>
      </c>
      <c r="AM6" s="12" t="s">
        <v>62</v>
      </c>
      <c r="AN6" s="49">
        <f t="shared" si="2"/>
        <v>1</v>
      </c>
      <c r="AO6" s="13" t="s">
        <v>63</v>
      </c>
      <c r="AP6" s="49">
        <f t="shared" si="3"/>
        <v>1</v>
      </c>
      <c r="AQ6" s="12">
        <v>1</v>
      </c>
      <c r="AR6" s="49">
        <f t="shared" si="4"/>
        <v>1</v>
      </c>
      <c r="AS6" s="12" t="s">
        <v>62</v>
      </c>
      <c r="AT6" s="49">
        <f t="shared" si="5"/>
        <v>1</v>
      </c>
      <c r="AU6" s="14" t="s">
        <v>63</v>
      </c>
      <c r="AV6" s="48">
        <f t="shared" si="46"/>
        <v>1</v>
      </c>
      <c r="AW6" s="15">
        <f t="shared" si="47"/>
        <v>0</v>
      </c>
      <c r="AX6" s="11" t="s">
        <v>61</v>
      </c>
      <c r="AY6" s="49">
        <f t="shared" si="48"/>
        <v>-1</v>
      </c>
      <c r="AZ6" s="12">
        <v>1</v>
      </c>
      <c r="BA6" s="49">
        <f t="shared" si="49"/>
        <v>1</v>
      </c>
      <c r="BB6" s="12" t="s">
        <v>62</v>
      </c>
      <c r="BC6" s="49">
        <f t="shared" si="50"/>
        <v>1</v>
      </c>
      <c r="BD6" s="13" t="s">
        <v>63</v>
      </c>
      <c r="BE6" s="49">
        <f t="shared" si="51"/>
        <v>1</v>
      </c>
      <c r="BF6" s="12">
        <v>1</v>
      </c>
      <c r="BG6" s="49">
        <f t="shared" si="52"/>
        <v>1</v>
      </c>
      <c r="BH6" s="12" t="s">
        <v>62</v>
      </c>
      <c r="BI6" s="49">
        <f t="shared" si="53"/>
        <v>1</v>
      </c>
      <c r="BJ6" s="24" t="s">
        <v>63</v>
      </c>
      <c r="BK6" s="48">
        <f t="shared" si="54"/>
        <v>1</v>
      </c>
      <c r="BL6" s="50">
        <f t="shared" si="55"/>
        <v>-9</v>
      </c>
      <c r="BM6" s="11" t="s">
        <v>66</v>
      </c>
      <c r="BN6" s="49">
        <f t="shared" ref="BN6" si="71">IF(BM6="+",1,IF(BM6="-",-1,0))</f>
        <v>0</v>
      </c>
      <c r="BO6" s="12">
        <v>1</v>
      </c>
      <c r="BP6" s="49">
        <f t="shared" ref="BP6" si="72">IF(BO6=1,1,IF(BO6=2,3,IF(BO6=3,6)))</f>
        <v>1</v>
      </c>
      <c r="BQ6" s="12" t="s">
        <v>62</v>
      </c>
      <c r="BR6" s="49">
        <f t="shared" ref="BR6" si="73">IF(BQ6="a",1,IF(BQ6="b",3,IF(BQ6="c",6)))</f>
        <v>1</v>
      </c>
      <c r="BS6" s="13" t="s">
        <v>63</v>
      </c>
      <c r="BT6" s="49">
        <f t="shared" ref="BT6" si="74">IF(BS6="A",1,IF(BS6="B",3,IF(BS6="C",6)))</f>
        <v>1</v>
      </c>
      <c r="BU6" s="12">
        <v>1</v>
      </c>
      <c r="BV6" s="49">
        <f t="shared" ref="BV6" si="75">IF(BU6=1,1,IF(BU6=2,3,IF(BU6=3,6)))</f>
        <v>1</v>
      </c>
      <c r="BW6" s="12" t="s">
        <v>62</v>
      </c>
      <c r="BX6" s="49">
        <f t="shared" ref="BX6" si="76">IF(BW6="a",1,IF(BW6="b",3,IF(BW6="c",6,IF(BW6="d",10))))</f>
        <v>1</v>
      </c>
      <c r="BY6" s="14" t="s">
        <v>63</v>
      </c>
      <c r="BZ6" s="49">
        <f t="shared" si="62"/>
        <v>1</v>
      </c>
      <c r="CA6" s="15">
        <f t="shared" si="63"/>
        <v>0</v>
      </c>
      <c r="CB6" s="11" t="s">
        <v>66</v>
      </c>
      <c r="CC6" s="49">
        <f t="shared" si="12"/>
        <v>0</v>
      </c>
      <c r="CD6" s="12">
        <v>1</v>
      </c>
      <c r="CE6" s="49">
        <f t="shared" si="13"/>
        <v>1</v>
      </c>
      <c r="CF6" s="12" t="s">
        <v>62</v>
      </c>
      <c r="CG6" s="49">
        <f t="shared" si="14"/>
        <v>1</v>
      </c>
      <c r="CH6" s="13" t="s">
        <v>63</v>
      </c>
      <c r="CI6" s="49">
        <f t="shared" si="15"/>
        <v>1</v>
      </c>
      <c r="CJ6" s="12">
        <v>1</v>
      </c>
      <c r="CK6" s="49">
        <f t="shared" si="16"/>
        <v>1</v>
      </c>
      <c r="CL6" s="12" t="s">
        <v>62</v>
      </c>
      <c r="CM6" s="49">
        <f t="shared" si="17"/>
        <v>1</v>
      </c>
      <c r="CN6" s="24" t="s">
        <v>63</v>
      </c>
      <c r="CO6" s="48">
        <f t="shared" si="64"/>
        <v>1</v>
      </c>
      <c r="CP6" s="50">
        <f t="shared" si="65"/>
        <v>0</v>
      </c>
      <c r="CQ6" s="11" t="s">
        <v>61</v>
      </c>
      <c r="CR6" s="49">
        <f t="shared" si="18"/>
        <v>-1</v>
      </c>
      <c r="CS6" s="12">
        <v>1</v>
      </c>
      <c r="CT6" s="49">
        <f t="shared" si="19"/>
        <v>1</v>
      </c>
      <c r="CU6" s="12" t="s">
        <v>62</v>
      </c>
      <c r="CV6" s="49">
        <f t="shared" si="20"/>
        <v>1</v>
      </c>
      <c r="CW6" s="13" t="s">
        <v>63</v>
      </c>
      <c r="CX6" s="49">
        <f t="shared" si="21"/>
        <v>1</v>
      </c>
      <c r="CY6" s="12">
        <v>1</v>
      </c>
      <c r="CZ6" s="49">
        <f t="shared" si="22"/>
        <v>1</v>
      </c>
      <c r="DA6" s="12" t="s">
        <v>62</v>
      </c>
      <c r="DB6" s="49">
        <f t="shared" si="23"/>
        <v>1</v>
      </c>
      <c r="DC6" s="14" t="s">
        <v>63</v>
      </c>
      <c r="DD6" s="48">
        <f t="shared" si="66"/>
        <v>1</v>
      </c>
      <c r="DE6" s="15">
        <f t="shared" si="67"/>
        <v>-9</v>
      </c>
      <c r="DF6" s="11" t="s">
        <v>66</v>
      </c>
      <c r="DG6" s="49">
        <f t="shared" si="24"/>
        <v>0</v>
      </c>
      <c r="DH6" s="12">
        <v>1</v>
      </c>
      <c r="DI6" s="49">
        <f t="shared" si="25"/>
        <v>1</v>
      </c>
      <c r="DJ6" s="12" t="s">
        <v>62</v>
      </c>
      <c r="DK6" s="49">
        <f t="shared" si="26"/>
        <v>1</v>
      </c>
      <c r="DL6" s="13" t="s">
        <v>63</v>
      </c>
      <c r="DM6" s="49">
        <f t="shared" si="27"/>
        <v>1</v>
      </c>
      <c r="DN6" s="12">
        <v>1</v>
      </c>
      <c r="DO6" s="49">
        <f t="shared" si="28"/>
        <v>1</v>
      </c>
      <c r="DP6" s="12" t="s">
        <v>62</v>
      </c>
      <c r="DQ6" s="49">
        <f t="shared" si="29"/>
        <v>1</v>
      </c>
      <c r="DR6" s="24" t="s">
        <v>63</v>
      </c>
      <c r="DS6" s="51">
        <f t="shared" si="68"/>
        <v>1</v>
      </c>
      <c r="DT6" s="52">
        <f t="shared" si="69"/>
        <v>0</v>
      </c>
      <c r="DU6" s="6">
        <f t="shared" si="70"/>
        <v>-44</v>
      </c>
      <c r="DV6" s="92">
        <f>SUM(DU6:DU8)</f>
        <v>-182</v>
      </c>
      <c r="DW6" s="96"/>
      <c r="DX6" s="4"/>
      <c r="DY6" s="4"/>
      <c r="DZ6" s="4"/>
      <c r="EA6" s="4"/>
      <c r="EB6" s="4"/>
      <c r="EC6" s="4"/>
      <c r="ED6" s="4"/>
    </row>
    <row r="7" spans="2:134" ht="30" customHeight="1" thickBot="1" x14ac:dyDescent="0.3">
      <c r="B7" s="83"/>
      <c r="C7" s="78"/>
      <c r="D7" s="41" t="s">
        <v>28</v>
      </c>
      <c r="E7" s="11" t="s">
        <v>61</v>
      </c>
      <c r="F7" s="49">
        <f t="shared" si="30"/>
        <v>-1</v>
      </c>
      <c r="G7" s="12">
        <v>2</v>
      </c>
      <c r="H7" s="49">
        <f t="shared" si="31"/>
        <v>3</v>
      </c>
      <c r="I7" s="12" t="s">
        <v>62</v>
      </c>
      <c r="J7" s="49">
        <f t="shared" si="32"/>
        <v>1</v>
      </c>
      <c r="K7" s="13" t="s">
        <v>63</v>
      </c>
      <c r="L7" s="49">
        <f t="shared" si="33"/>
        <v>1</v>
      </c>
      <c r="M7" s="12">
        <v>3</v>
      </c>
      <c r="N7" s="49">
        <f t="shared" si="34"/>
        <v>6</v>
      </c>
      <c r="O7" s="12" t="s">
        <v>69</v>
      </c>
      <c r="P7" s="49">
        <f t="shared" si="35"/>
        <v>3</v>
      </c>
      <c r="Q7" s="24" t="s">
        <v>65</v>
      </c>
      <c r="R7" s="48">
        <f t="shared" si="36"/>
        <v>3</v>
      </c>
      <c r="S7" s="15">
        <f t="shared" si="37"/>
        <v>-24</v>
      </c>
      <c r="T7" s="11" t="s">
        <v>61</v>
      </c>
      <c r="U7" s="49">
        <f t="shared" si="38"/>
        <v>-1</v>
      </c>
      <c r="V7" s="12">
        <v>1</v>
      </c>
      <c r="W7" s="49">
        <f t="shared" si="39"/>
        <v>1</v>
      </c>
      <c r="X7" s="12" t="s">
        <v>62</v>
      </c>
      <c r="Y7" s="49">
        <f t="shared" si="40"/>
        <v>1</v>
      </c>
      <c r="Z7" s="13" t="s">
        <v>63</v>
      </c>
      <c r="AA7" s="49">
        <f t="shared" si="41"/>
        <v>1</v>
      </c>
      <c r="AB7" s="12">
        <v>1</v>
      </c>
      <c r="AC7" s="49">
        <f t="shared" si="42"/>
        <v>1</v>
      </c>
      <c r="AD7" s="12" t="s">
        <v>62</v>
      </c>
      <c r="AE7" s="49">
        <f t="shared" si="43"/>
        <v>1</v>
      </c>
      <c r="AF7" s="24" t="s">
        <v>63</v>
      </c>
      <c r="AG7" s="48">
        <f t="shared" si="44"/>
        <v>1</v>
      </c>
      <c r="AH7" s="50">
        <f t="shared" si="45"/>
        <v>-9</v>
      </c>
      <c r="AI7" s="11" t="s">
        <v>66</v>
      </c>
      <c r="AJ7" s="49">
        <f t="shared" si="0"/>
        <v>0</v>
      </c>
      <c r="AK7" s="12">
        <v>1</v>
      </c>
      <c r="AL7" s="49">
        <f t="shared" si="1"/>
        <v>1</v>
      </c>
      <c r="AM7" s="12" t="s">
        <v>62</v>
      </c>
      <c r="AN7" s="49">
        <f t="shared" si="2"/>
        <v>1</v>
      </c>
      <c r="AO7" s="13" t="s">
        <v>63</v>
      </c>
      <c r="AP7" s="49">
        <f t="shared" si="3"/>
        <v>1</v>
      </c>
      <c r="AQ7" s="12">
        <v>1</v>
      </c>
      <c r="AR7" s="49">
        <f t="shared" si="4"/>
        <v>1</v>
      </c>
      <c r="AS7" s="12" t="s">
        <v>62</v>
      </c>
      <c r="AT7" s="49">
        <f t="shared" si="5"/>
        <v>1</v>
      </c>
      <c r="AU7" s="14" t="s">
        <v>63</v>
      </c>
      <c r="AV7" s="48">
        <f t="shared" si="46"/>
        <v>1</v>
      </c>
      <c r="AW7" s="15">
        <f t="shared" si="47"/>
        <v>0</v>
      </c>
      <c r="AX7" s="11" t="s">
        <v>61</v>
      </c>
      <c r="AY7" s="49">
        <f t="shared" ref="AY7:AY8" si="77">IF(AX7="+",1,IF(AX7="-",-1,0))</f>
        <v>-1</v>
      </c>
      <c r="AZ7" s="12">
        <v>2</v>
      </c>
      <c r="BA7" s="49">
        <f t="shared" ref="BA7:BA8" si="78">IF(AZ7=1,1,IF(AZ7=2,3,IF(AZ7=3,6)))</f>
        <v>3</v>
      </c>
      <c r="BB7" s="12" t="s">
        <v>62</v>
      </c>
      <c r="BC7" s="49">
        <f t="shared" ref="BC7:BC8" si="79">IF(BB7="a",1,IF(BB7="b",3,IF(BB7="c",6)))</f>
        <v>1</v>
      </c>
      <c r="BD7" s="13" t="s">
        <v>63</v>
      </c>
      <c r="BE7" s="49">
        <f t="shared" ref="BE7:BE8" si="80">IF(BD7="A",1,IF(BD7="B",3,IF(BD7="C",6)))</f>
        <v>1</v>
      </c>
      <c r="BF7" s="12">
        <v>1</v>
      </c>
      <c r="BG7" s="49">
        <f t="shared" ref="BG7:BG8" si="81">IF(BF7=1,1,IF(BF7=2,3,IF(BF7=3,6)))</f>
        <v>1</v>
      </c>
      <c r="BH7" s="12" t="s">
        <v>67</v>
      </c>
      <c r="BI7" s="49">
        <f t="shared" ref="BI7:BI8" si="82">IF(BH7="a",1,IF(BH7="b",3,IF(BH7="c",6,IF(BH7="d",10))))</f>
        <v>6</v>
      </c>
      <c r="BJ7" s="24" t="s">
        <v>68</v>
      </c>
      <c r="BK7" s="48">
        <f t="shared" si="54"/>
        <v>6</v>
      </c>
      <c r="BL7" s="50">
        <f t="shared" si="55"/>
        <v>-25</v>
      </c>
      <c r="BM7" s="11" t="s">
        <v>61</v>
      </c>
      <c r="BN7" s="49">
        <f t="shared" ref="BN7:BN14" si="83">IF(BM7="+",1,IF(BM7="-",-1,0))</f>
        <v>-1</v>
      </c>
      <c r="BO7" s="12">
        <v>1</v>
      </c>
      <c r="BP7" s="49">
        <f t="shared" ref="BP7:BP14" si="84">IF(BO7=1,1,IF(BO7=2,3,IF(BO7=3,6)))</f>
        <v>1</v>
      </c>
      <c r="BQ7" s="12" t="s">
        <v>62</v>
      </c>
      <c r="BR7" s="49">
        <f t="shared" ref="BR7:BR14" si="85">IF(BQ7="a",1,IF(BQ7="b",3,IF(BQ7="c",6)))</f>
        <v>1</v>
      </c>
      <c r="BS7" s="13" t="s">
        <v>63</v>
      </c>
      <c r="BT7" s="49">
        <f t="shared" ref="BT7:BT14" si="86">IF(BS7="A",1,IF(BS7="B",3,IF(BS7="C",6)))</f>
        <v>1</v>
      </c>
      <c r="BU7" s="12">
        <v>1</v>
      </c>
      <c r="BV7" s="49">
        <f t="shared" ref="BV7:BV14" si="87">IF(BU7=1,1,IF(BU7=2,3,IF(BU7=3,6)))</f>
        <v>1</v>
      </c>
      <c r="BW7" s="12" t="s">
        <v>62</v>
      </c>
      <c r="BX7" s="49">
        <f t="shared" ref="BX7:BX14" si="88">IF(BW7="a",1,IF(BW7="b",3,IF(BW7="c",6,IF(BW7="d",10))))</f>
        <v>1</v>
      </c>
      <c r="BY7" s="14" t="s">
        <v>63</v>
      </c>
      <c r="BZ7" s="49">
        <f t="shared" si="62"/>
        <v>1</v>
      </c>
      <c r="CA7" s="15">
        <f t="shared" si="63"/>
        <v>-9</v>
      </c>
      <c r="CB7" s="11" t="s">
        <v>66</v>
      </c>
      <c r="CC7" s="49">
        <f t="shared" si="12"/>
        <v>0</v>
      </c>
      <c r="CD7" s="12">
        <v>1</v>
      </c>
      <c r="CE7" s="49">
        <f t="shared" si="13"/>
        <v>1</v>
      </c>
      <c r="CF7" s="12" t="s">
        <v>62</v>
      </c>
      <c r="CG7" s="49">
        <f t="shared" si="14"/>
        <v>1</v>
      </c>
      <c r="CH7" s="13" t="s">
        <v>63</v>
      </c>
      <c r="CI7" s="49">
        <f t="shared" si="15"/>
        <v>1</v>
      </c>
      <c r="CJ7" s="12">
        <v>1</v>
      </c>
      <c r="CK7" s="49">
        <f t="shared" si="16"/>
        <v>1</v>
      </c>
      <c r="CL7" s="12" t="s">
        <v>62</v>
      </c>
      <c r="CM7" s="49">
        <f t="shared" si="17"/>
        <v>1</v>
      </c>
      <c r="CN7" s="24" t="s">
        <v>63</v>
      </c>
      <c r="CO7" s="48">
        <f t="shared" si="64"/>
        <v>1</v>
      </c>
      <c r="CP7" s="50">
        <f t="shared" si="65"/>
        <v>0</v>
      </c>
      <c r="CQ7" s="11" t="s">
        <v>66</v>
      </c>
      <c r="CR7" s="49">
        <f t="shared" si="18"/>
        <v>0</v>
      </c>
      <c r="CS7" s="12">
        <v>1</v>
      </c>
      <c r="CT7" s="49">
        <f t="shared" si="19"/>
        <v>1</v>
      </c>
      <c r="CU7" s="12" t="s">
        <v>62</v>
      </c>
      <c r="CV7" s="49">
        <f t="shared" si="20"/>
        <v>1</v>
      </c>
      <c r="CW7" s="13" t="s">
        <v>63</v>
      </c>
      <c r="CX7" s="49">
        <f t="shared" si="21"/>
        <v>1</v>
      </c>
      <c r="CY7" s="12">
        <v>1</v>
      </c>
      <c r="CZ7" s="49">
        <f t="shared" si="22"/>
        <v>1</v>
      </c>
      <c r="DA7" s="12" t="s">
        <v>62</v>
      </c>
      <c r="DB7" s="49">
        <f t="shared" si="23"/>
        <v>1</v>
      </c>
      <c r="DC7" s="14" t="s">
        <v>63</v>
      </c>
      <c r="DD7" s="48">
        <f t="shared" si="66"/>
        <v>1</v>
      </c>
      <c r="DE7" s="15">
        <f t="shared" si="67"/>
        <v>0</v>
      </c>
      <c r="DF7" s="11" t="s">
        <v>66</v>
      </c>
      <c r="DG7" s="49">
        <f t="shared" si="24"/>
        <v>0</v>
      </c>
      <c r="DH7" s="12">
        <v>1</v>
      </c>
      <c r="DI7" s="49">
        <f t="shared" si="25"/>
        <v>1</v>
      </c>
      <c r="DJ7" s="12" t="s">
        <v>62</v>
      </c>
      <c r="DK7" s="49">
        <f t="shared" si="26"/>
        <v>1</v>
      </c>
      <c r="DL7" s="13" t="s">
        <v>63</v>
      </c>
      <c r="DM7" s="49">
        <f t="shared" si="27"/>
        <v>1</v>
      </c>
      <c r="DN7" s="12">
        <v>1</v>
      </c>
      <c r="DO7" s="49">
        <f t="shared" si="28"/>
        <v>1</v>
      </c>
      <c r="DP7" s="12" t="s">
        <v>62</v>
      </c>
      <c r="DQ7" s="49">
        <f t="shared" si="29"/>
        <v>1</v>
      </c>
      <c r="DR7" s="24" t="s">
        <v>63</v>
      </c>
      <c r="DS7" s="51">
        <f t="shared" si="68"/>
        <v>1</v>
      </c>
      <c r="DT7" s="52">
        <f t="shared" si="69"/>
        <v>0</v>
      </c>
      <c r="DU7" s="6">
        <f t="shared" si="70"/>
        <v>-67</v>
      </c>
      <c r="DV7" s="93"/>
      <c r="DW7" s="96"/>
      <c r="DX7" s="4"/>
      <c r="DY7" s="4"/>
      <c r="DZ7" s="4"/>
      <c r="EA7" s="4"/>
      <c r="EB7" s="4"/>
      <c r="EC7" s="4"/>
      <c r="ED7" s="4"/>
    </row>
    <row r="8" spans="2:134" ht="30" customHeight="1" thickBot="1" x14ac:dyDescent="0.3">
      <c r="B8" s="83"/>
      <c r="C8" s="78"/>
      <c r="D8" s="41" t="s">
        <v>29</v>
      </c>
      <c r="E8" s="11" t="s">
        <v>61</v>
      </c>
      <c r="F8" s="49">
        <f t="shared" si="30"/>
        <v>-1</v>
      </c>
      <c r="G8" s="12">
        <v>1</v>
      </c>
      <c r="H8" s="49">
        <f t="shared" si="31"/>
        <v>1</v>
      </c>
      <c r="I8" s="12" t="s">
        <v>62</v>
      </c>
      <c r="J8" s="49">
        <f t="shared" si="32"/>
        <v>1</v>
      </c>
      <c r="K8" s="13" t="s">
        <v>65</v>
      </c>
      <c r="L8" s="49">
        <f t="shared" si="33"/>
        <v>3</v>
      </c>
      <c r="M8" s="12">
        <v>2</v>
      </c>
      <c r="N8" s="49">
        <f t="shared" si="34"/>
        <v>3</v>
      </c>
      <c r="O8" s="12" t="s">
        <v>69</v>
      </c>
      <c r="P8" s="49">
        <f t="shared" si="35"/>
        <v>3</v>
      </c>
      <c r="Q8" s="24" t="s">
        <v>68</v>
      </c>
      <c r="R8" s="48">
        <f t="shared" si="36"/>
        <v>6</v>
      </c>
      <c r="S8" s="15">
        <f t="shared" si="37"/>
        <v>-20</v>
      </c>
      <c r="T8" s="11" t="s">
        <v>61</v>
      </c>
      <c r="U8" s="49">
        <f t="shared" ref="U8:U9" si="89">IF(T8="+",1,IF(T8="-",-1,0))</f>
        <v>-1</v>
      </c>
      <c r="V8" s="12">
        <v>2</v>
      </c>
      <c r="W8" s="49">
        <f t="shared" ref="W8:W9" si="90">IF(V8=1,1,IF(V8=2,3,IF(V8=3,6)))</f>
        <v>3</v>
      </c>
      <c r="X8" s="12" t="s">
        <v>62</v>
      </c>
      <c r="Y8" s="49">
        <f t="shared" ref="Y8:Y9" si="91">IF(X8="a",1,IF(X8="b",3,IF(X8="c",6)))</f>
        <v>1</v>
      </c>
      <c r="Z8" s="13" t="s">
        <v>63</v>
      </c>
      <c r="AA8" s="49">
        <f t="shared" ref="AA8:AA9" si="92">IF(Z8="A",1,IF(Z8="B",3,IF(Z8="C",6)))</f>
        <v>1</v>
      </c>
      <c r="AB8" s="12">
        <v>1</v>
      </c>
      <c r="AC8" s="49">
        <f t="shared" ref="AC8:AC9" si="93">IF(AB8=1,1,IF(AB8=2,3,IF(AB8=3,6)))</f>
        <v>1</v>
      </c>
      <c r="AD8" s="12" t="s">
        <v>62</v>
      </c>
      <c r="AE8" s="49">
        <f t="shared" ref="AE8:AE9" si="94">IF(AD8="a",1,IF(AD8="b",3,IF(AD8="c",6,IF(AD8="d",10))))</f>
        <v>1</v>
      </c>
      <c r="AF8" s="24" t="s">
        <v>63</v>
      </c>
      <c r="AG8" s="48">
        <f t="shared" si="44"/>
        <v>1</v>
      </c>
      <c r="AH8" s="50">
        <f t="shared" si="45"/>
        <v>-15</v>
      </c>
      <c r="AI8" s="11" t="s">
        <v>61</v>
      </c>
      <c r="AJ8" s="49">
        <f t="shared" ref="AJ8" si="95">IF(AI8="+",1,IF(AI8="-",-1,0))</f>
        <v>-1</v>
      </c>
      <c r="AK8" s="12">
        <v>1</v>
      </c>
      <c r="AL8" s="49">
        <f t="shared" ref="AL8" si="96">IF(AK8=1,1,IF(AK8=2,3,IF(AK8=3,6)))</f>
        <v>1</v>
      </c>
      <c r="AM8" s="12" t="s">
        <v>62</v>
      </c>
      <c r="AN8" s="49">
        <f t="shared" ref="AN8" si="97">IF(AM8="a",1,IF(AM8="b",3,IF(AM8="c",6)))</f>
        <v>1</v>
      </c>
      <c r="AO8" s="13" t="s">
        <v>63</v>
      </c>
      <c r="AP8" s="49">
        <f t="shared" ref="AP8" si="98">IF(AO8="A",1,IF(AO8="B",3,IF(AO8="C",6)))</f>
        <v>1</v>
      </c>
      <c r="AQ8" s="12">
        <v>1</v>
      </c>
      <c r="AR8" s="49">
        <f t="shared" ref="AR8" si="99">IF(AQ8=1,1,IF(AQ8=2,3,IF(AQ8=3,6)))</f>
        <v>1</v>
      </c>
      <c r="AS8" s="12" t="s">
        <v>62</v>
      </c>
      <c r="AT8" s="49">
        <f t="shared" ref="AT8" si="100">IF(AS8="a",1,IF(AS8="b",3,IF(AS8="c",6,IF(AS8="d",10))))</f>
        <v>1</v>
      </c>
      <c r="AU8" s="14" t="s">
        <v>63</v>
      </c>
      <c r="AV8" s="48">
        <f t="shared" si="46"/>
        <v>1</v>
      </c>
      <c r="AW8" s="15">
        <f t="shared" si="47"/>
        <v>-9</v>
      </c>
      <c r="AX8" s="11" t="s">
        <v>61</v>
      </c>
      <c r="AY8" s="49">
        <f t="shared" si="77"/>
        <v>-1</v>
      </c>
      <c r="AZ8" s="12">
        <v>1</v>
      </c>
      <c r="BA8" s="49">
        <f t="shared" si="78"/>
        <v>1</v>
      </c>
      <c r="BB8" s="12" t="s">
        <v>62</v>
      </c>
      <c r="BC8" s="49">
        <f t="shared" si="79"/>
        <v>1</v>
      </c>
      <c r="BD8" s="13" t="s">
        <v>63</v>
      </c>
      <c r="BE8" s="49">
        <f t="shared" si="80"/>
        <v>1</v>
      </c>
      <c r="BF8" s="12">
        <v>1</v>
      </c>
      <c r="BG8" s="49">
        <f t="shared" si="81"/>
        <v>1</v>
      </c>
      <c r="BH8" s="12" t="s">
        <v>62</v>
      </c>
      <c r="BI8" s="49">
        <f t="shared" si="82"/>
        <v>1</v>
      </c>
      <c r="BJ8" s="24" t="s">
        <v>63</v>
      </c>
      <c r="BK8" s="48">
        <f t="shared" si="54"/>
        <v>1</v>
      </c>
      <c r="BL8" s="50">
        <f t="shared" si="55"/>
        <v>-9</v>
      </c>
      <c r="BM8" s="11" t="s">
        <v>66</v>
      </c>
      <c r="BN8" s="49">
        <f t="shared" si="83"/>
        <v>0</v>
      </c>
      <c r="BO8" s="12">
        <v>1</v>
      </c>
      <c r="BP8" s="49">
        <f t="shared" si="84"/>
        <v>1</v>
      </c>
      <c r="BQ8" s="12" t="s">
        <v>62</v>
      </c>
      <c r="BR8" s="49">
        <f t="shared" si="85"/>
        <v>1</v>
      </c>
      <c r="BS8" s="13" t="s">
        <v>63</v>
      </c>
      <c r="BT8" s="49">
        <f t="shared" si="86"/>
        <v>1</v>
      </c>
      <c r="BU8" s="12">
        <v>1</v>
      </c>
      <c r="BV8" s="49">
        <f t="shared" si="87"/>
        <v>1</v>
      </c>
      <c r="BW8" s="12" t="s">
        <v>62</v>
      </c>
      <c r="BX8" s="49">
        <f t="shared" si="88"/>
        <v>1</v>
      </c>
      <c r="BY8" s="14" t="s">
        <v>63</v>
      </c>
      <c r="BZ8" s="49">
        <f t="shared" si="62"/>
        <v>1</v>
      </c>
      <c r="CA8" s="15">
        <f t="shared" si="63"/>
        <v>0</v>
      </c>
      <c r="CB8" s="11" t="s">
        <v>61</v>
      </c>
      <c r="CC8" s="49">
        <f t="shared" si="12"/>
        <v>-1</v>
      </c>
      <c r="CD8" s="12">
        <v>1</v>
      </c>
      <c r="CE8" s="49">
        <f t="shared" si="13"/>
        <v>1</v>
      </c>
      <c r="CF8" s="12" t="s">
        <v>62</v>
      </c>
      <c r="CG8" s="49">
        <f t="shared" si="14"/>
        <v>1</v>
      </c>
      <c r="CH8" s="13" t="s">
        <v>63</v>
      </c>
      <c r="CI8" s="49">
        <f t="shared" si="15"/>
        <v>1</v>
      </c>
      <c r="CJ8" s="12">
        <v>1</v>
      </c>
      <c r="CK8" s="49">
        <f t="shared" si="16"/>
        <v>1</v>
      </c>
      <c r="CL8" s="12" t="s">
        <v>62</v>
      </c>
      <c r="CM8" s="49">
        <f t="shared" si="17"/>
        <v>1</v>
      </c>
      <c r="CN8" s="24" t="s">
        <v>63</v>
      </c>
      <c r="CO8" s="48">
        <f t="shared" si="64"/>
        <v>1</v>
      </c>
      <c r="CP8" s="50">
        <f t="shared" si="65"/>
        <v>-9</v>
      </c>
      <c r="CQ8" s="11" t="s">
        <v>66</v>
      </c>
      <c r="CR8" s="49">
        <f t="shared" si="18"/>
        <v>0</v>
      </c>
      <c r="CS8" s="12">
        <v>1</v>
      </c>
      <c r="CT8" s="49">
        <f t="shared" si="19"/>
        <v>1</v>
      </c>
      <c r="CU8" s="12" t="s">
        <v>62</v>
      </c>
      <c r="CV8" s="49">
        <f t="shared" si="20"/>
        <v>1</v>
      </c>
      <c r="CW8" s="13" t="s">
        <v>63</v>
      </c>
      <c r="CX8" s="49">
        <f t="shared" si="21"/>
        <v>1</v>
      </c>
      <c r="CY8" s="12">
        <v>1</v>
      </c>
      <c r="CZ8" s="49">
        <f t="shared" si="22"/>
        <v>1</v>
      </c>
      <c r="DA8" s="12" t="s">
        <v>62</v>
      </c>
      <c r="DB8" s="49">
        <f t="shared" si="23"/>
        <v>1</v>
      </c>
      <c r="DC8" s="14" t="s">
        <v>63</v>
      </c>
      <c r="DD8" s="48">
        <f t="shared" si="66"/>
        <v>1</v>
      </c>
      <c r="DE8" s="15">
        <f t="shared" si="67"/>
        <v>0</v>
      </c>
      <c r="DF8" s="11" t="s">
        <v>61</v>
      </c>
      <c r="DG8" s="49">
        <f t="shared" si="24"/>
        <v>-1</v>
      </c>
      <c r="DH8" s="12">
        <v>1</v>
      </c>
      <c r="DI8" s="49">
        <f t="shared" si="25"/>
        <v>1</v>
      </c>
      <c r="DJ8" s="12" t="s">
        <v>62</v>
      </c>
      <c r="DK8" s="49">
        <f t="shared" si="26"/>
        <v>1</v>
      </c>
      <c r="DL8" s="13" t="s">
        <v>63</v>
      </c>
      <c r="DM8" s="49">
        <f t="shared" si="27"/>
        <v>1</v>
      </c>
      <c r="DN8" s="12">
        <v>1</v>
      </c>
      <c r="DO8" s="49">
        <f t="shared" si="28"/>
        <v>1</v>
      </c>
      <c r="DP8" s="12" t="s">
        <v>62</v>
      </c>
      <c r="DQ8" s="49">
        <f t="shared" si="29"/>
        <v>1</v>
      </c>
      <c r="DR8" s="24" t="s">
        <v>63</v>
      </c>
      <c r="DS8" s="51">
        <f t="shared" si="68"/>
        <v>1</v>
      </c>
      <c r="DT8" s="52">
        <f t="shared" si="69"/>
        <v>-9</v>
      </c>
      <c r="DU8" s="6">
        <f t="shared" si="70"/>
        <v>-71</v>
      </c>
      <c r="DV8" s="94"/>
      <c r="DW8" s="96"/>
      <c r="DX8" s="4"/>
      <c r="DY8" s="4"/>
      <c r="DZ8" s="4"/>
      <c r="EA8" s="4"/>
      <c r="EB8" s="4"/>
      <c r="EC8" s="4"/>
      <c r="ED8" s="4"/>
    </row>
    <row r="9" spans="2:134" ht="30" customHeight="1" thickBot="1" x14ac:dyDescent="0.3">
      <c r="B9" s="83"/>
      <c r="C9" s="42" t="s">
        <v>2</v>
      </c>
      <c r="D9" s="41" t="s">
        <v>30</v>
      </c>
      <c r="E9" s="11" t="s">
        <v>61</v>
      </c>
      <c r="F9" s="49">
        <f t="shared" si="30"/>
        <v>-1</v>
      </c>
      <c r="G9" s="12">
        <v>2</v>
      </c>
      <c r="H9" s="49">
        <f t="shared" si="31"/>
        <v>3</v>
      </c>
      <c r="I9" s="12" t="s">
        <v>62</v>
      </c>
      <c r="J9" s="49">
        <f t="shared" si="32"/>
        <v>1</v>
      </c>
      <c r="K9" s="13" t="s">
        <v>63</v>
      </c>
      <c r="L9" s="49">
        <f t="shared" si="33"/>
        <v>1</v>
      </c>
      <c r="M9" s="12">
        <v>1</v>
      </c>
      <c r="N9" s="49">
        <f t="shared" si="34"/>
        <v>1</v>
      </c>
      <c r="O9" s="12" t="s">
        <v>62</v>
      </c>
      <c r="P9" s="49">
        <f t="shared" si="35"/>
        <v>1</v>
      </c>
      <c r="Q9" s="24" t="s">
        <v>63</v>
      </c>
      <c r="R9" s="48">
        <f t="shared" si="36"/>
        <v>1</v>
      </c>
      <c r="S9" s="15">
        <f t="shared" si="37"/>
        <v>-15</v>
      </c>
      <c r="T9" s="11" t="s">
        <v>61</v>
      </c>
      <c r="U9" s="49">
        <f t="shared" si="89"/>
        <v>-1</v>
      </c>
      <c r="V9" s="12">
        <v>2</v>
      </c>
      <c r="W9" s="49">
        <f t="shared" si="90"/>
        <v>3</v>
      </c>
      <c r="X9" s="12" t="s">
        <v>62</v>
      </c>
      <c r="Y9" s="49">
        <f t="shared" si="91"/>
        <v>1</v>
      </c>
      <c r="Z9" s="13" t="s">
        <v>63</v>
      </c>
      <c r="AA9" s="49">
        <f t="shared" si="92"/>
        <v>1</v>
      </c>
      <c r="AB9" s="12">
        <v>2</v>
      </c>
      <c r="AC9" s="49">
        <f t="shared" si="93"/>
        <v>3</v>
      </c>
      <c r="AD9" s="12" t="s">
        <v>62</v>
      </c>
      <c r="AE9" s="49">
        <f t="shared" si="94"/>
        <v>1</v>
      </c>
      <c r="AF9" s="24" t="s">
        <v>63</v>
      </c>
      <c r="AG9" s="48">
        <f t="shared" si="44"/>
        <v>1</v>
      </c>
      <c r="AH9" s="50">
        <f t="shared" si="45"/>
        <v>-17</v>
      </c>
      <c r="AI9" s="15" t="s">
        <v>61</v>
      </c>
      <c r="AJ9" s="49">
        <f t="shared" ref="AJ9:AJ10" si="101">IF(AI9="+",1,IF(AI9="-",-1,0))</f>
        <v>-1</v>
      </c>
      <c r="AK9" s="12">
        <v>3</v>
      </c>
      <c r="AL9" s="49">
        <f t="shared" ref="AL9:AL10" si="102">IF(AK9=1,1,IF(AK9=2,3,IF(AK9=3,6)))</f>
        <v>6</v>
      </c>
      <c r="AM9" s="12" t="s">
        <v>62</v>
      </c>
      <c r="AN9" s="49">
        <f t="shared" ref="AN9:AN10" si="103">IF(AM9="a",1,IF(AM9="b",3,IF(AM9="c",6)))</f>
        <v>1</v>
      </c>
      <c r="AO9" s="13" t="s">
        <v>63</v>
      </c>
      <c r="AP9" s="49">
        <f t="shared" ref="AP9:AP10" si="104">IF(AO9="A",1,IF(AO9="B",3,IF(AO9="C",6)))</f>
        <v>1</v>
      </c>
      <c r="AQ9" s="12">
        <v>1</v>
      </c>
      <c r="AR9" s="49">
        <f t="shared" ref="AR9:AR37" si="105">IF(AQ9=1,1,IF(AQ9=2,3,IF(AQ9=3,6)))</f>
        <v>1</v>
      </c>
      <c r="AS9" s="12" t="s">
        <v>62</v>
      </c>
      <c r="AT9" s="49">
        <f t="shared" ref="AT9:AT37" si="106">IF(AS9="a",1,IF(AS9="b",3,IF(AS9="c",6,IF(AS9="d",10))))</f>
        <v>1</v>
      </c>
      <c r="AU9" s="14" t="s">
        <v>63</v>
      </c>
      <c r="AV9" s="48">
        <f t="shared" si="46"/>
        <v>1</v>
      </c>
      <c r="AW9" s="15">
        <f t="shared" si="47"/>
        <v>-24</v>
      </c>
      <c r="AX9" s="11" t="s">
        <v>61</v>
      </c>
      <c r="AY9" s="49">
        <f t="shared" ref="AY9:AY10" si="107">IF(AX9="+",1,IF(AX9="-",-1,0))</f>
        <v>-1</v>
      </c>
      <c r="AZ9" s="12">
        <v>1</v>
      </c>
      <c r="BA9" s="49">
        <f t="shared" ref="BA9:BA10" si="108">IF(AZ9=1,1,IF(AZ9=2,3,IF(AZ9=3,6)))</f>
        <v>1</v>
      </c>
      <c r="BB9" s="12" t="s">
        <v>62</v>
      </c>
      <c r="BC9" s="49">
        <f t="shared" ref="BC9:BC10" si="109">IF(BB9="a",1,IF(BB9="b",3,IF(BB9="c",6)))</f>
        <v>1</v>
      </c>
      <c r="BD9" s="13" t="s">
        <v>63</v>
      </c>
      <c r="BE9" s="49">
        <f t="shared" ref="BE9:BE10" si="110">IF(BD9="A",1,IF(BD9="B",3,IF(BD9="C",6)))</f>
        <v>1</v>
      </c>
      <c r="BF9" s="12">
        <v>1</v>
      </c>
      <c r="BG9" s="49">
        <f t="shared" ref="BG9:BG10" si="111">IF(BF9=1,1,IF(BF9=2,3,IF(BF9=3,6)))</f>
        <v>1</v>
      </c>
      <c r="BH9" s="12" t="s">
        <v>62</v>
      </c>
      <c r="BI9" s="49">
        <f t="shared" ref="BI9:BI10" si="112">IF(BH9="a",1,IF(BH9="b",3,IF(BH9="c",6,IF(BH9="d",10))))</f>
        <v>1</v>
      </c>
      <c r="BJ9" s="24" t="s">
        <v>63</v>
      </c>
      <c r="BK9" s="48">
        <f t="shared" si="54"/>
        <v>1</v>
      </c>
      <c r="BL9" s="50">
        <f t="shared" si="55"/>
        <v>-9</v>
      </c>
      <c r="BM9" s="11" t="s">
        <v>61</v>
      </c>
      <c r="BN9" s="49">
        <f t="shared" si="83"/>
        <v>-1</v>
      </c>
      <c r="BO9" s="12">
        <v>3</v>
      </c>
      <c r="BP9" s="49">
        <f t="shared" si="84"/>
        <v>6</v>
      </c>
      <c r="BQ9" s="12" t="s">
        <v>62</v>
      </c>
      <c r="BR9" s="49">
        <f t="shared" si="85"/>
        <v>1</v>
      </c>
      <c r="BS9" s="13" t="s">
        <v>63</v>
      </c>
      <c r="BT9" s="49">
        <f t="shared" si="86"/>
        <v>1</v>
      </c>
      <c r="BU9" s="12">
        <v>2</v>
      </c>
      <c r="BV9" s="49">
        <f t="shared" si="87"/>
        <v>3</v>
      </c>
      <c r="BW9" s="12" t="s">
        <v>69</v>
      </c>
      <c r="BX9" s="49">
        <f t="shared" si="88"/>
        <v>3</v>
      </c>
      <c r="BY9" s="14" t="s">
        <v>63</v>
      </c>
      <c r="BZ9" s="49">
        <f t="shared" si="62"/>
        <v>1</v>
      </c>
      <c r="CA9" s="15">
        <f t="shared" si="63"/>
        <v>-28</v>
      </c>
      <c r="CB9" s="11" t="s">
        <v>61</v>
      </c>
      <c r="CC9" s="49">
        <f t="shared" si="12"/>
        <v>-1</v>
      </c>
      <c r="CD9" s="12">
        <v>2</v>
      </c>
      <c r="CE9" s="49">
        <f t="shared" si="13"/>
        <v>3</v>
      </c>
      <c r="CF9" s="12" t="s">
        <v>62</v>
      </c>
      <c r="CG9" s="49">
        <f t="shared" si="14"/>
        <v>1</v>
      </c>
      <c r="CH9" s="13" t="s">
        <v>63</v>
      </c>
      <c r="CI9" s="49">
        <f t="shared" si="15"/>
        <v>1</v>
      </c>
      <c r="CJ9" s="12">
        <v>2</v>
      </c>
      <c r="CK9" s="49">
        <f t="shared" si="16"/>
        <v>3</v>
      </c>
      <c r="CL9" s="12" t="s">
        <v>69</v>
      </c>
      <c r="CM9" s="49">
        <f t="shared" si="17"/>
        <v>3</v>
      </c>
      <c r="CN9" s="24" t="s">
        <v>63</v>
      </c>
      <c r="CO9" s="48">
        <f t="shared" si="64"/>
        <v>1</v>
      </c>
      <c r="CP9" s="50">
        <f t="shared" si="65"/>
        <v>-19</v>
      </c>
      <c r="CQ9" s="11" t="s">
        <v>61</v>
      </c>
      <c r="CR9" s="49">
        <f t="shared" si="18"/>
        <v>-1</v>
      </c>
      <c r="CS9" s="12">
        <v>1</v>
      </c>
      <c r="CT9" s="49">
        <f t="shared" si="19"/>
        <v>1</v>
      </c>
      <c r="CU9" s="12" t="s">
        <v>62</v>
      </c>
      <c r="CV9" s="49">
        <f t="shared" si="20"/>
        <v>1</v>
      </c>
      <c r="CW9" s="13" t="s">
        <v>63</v>
      </c>
      <c r="CX9" s="49">
        <f t="shared" si="21"/>
        <v>1</v>
      </c>
      <c r="CY9" s="12">
        <v>1</v>
      </c>
      <c r="CZ9" s="49">
        <f t="shared" si="22"/>
        <v>1</v>
      </c>
      <c r="DA9" s="12" t="s">
        <v>62</v>
      </c>
      <c r="DB9" s="49">
        <f t="shared" si="23"/>
        <v>1</v>
      </c>
      <c r="DC9" s="14" t="s">
        <v>63</v>
      </c>
      <c r="DD9" s="48">
        <f t="shared" si="66"/>
        <v>1</v>
      </c>
      <c r="DE9" s="15">
        <f t="shared" si="67"/>
        <v>-9</v>
      </c>
      <c r="DF9" s="11" t="s">
        <v>61</v>
      </c>
      <c r="DG9" s="49">
        <f t="shared" si="24"/>
        <v>-1</v>
      </c>
      <c r="DH9" s="12">
        <v>1</v>
      </c>
      <c r="DI9" s="49">
        <f t="shared" si="25"/>
        <v>1</v>
      </c>
      <c r="DJ9" s="12" t="s">
        <v>62</v>
      </c>
      <c r="DK9" s="49">
        <f t="shared" si="26"/>
        <v>1</v>
      </c>
      <c r="DL9" s="13" t="s">
        <v>63</v>
      </c>
      <c r="DM9" s="49">
        <f t="shared" si="27"/>
        <v>1</v>
      </c>
      <c r="DN9" s="12">
        <v>1</v>
      </c>
      <c r="DO9" s="49">
        <f t="shared" si="28"/>
        <v>1</v>
      </c>
      <c r="DP9" s="12" t="s">
        <v>62</v>
      </c>
      <c r="DQ9" s="49">
        <f t="shared" si="29"/>
        <v>1</v>
      </c>
      <c r="DR9" s="24" t="s">
        <v>63</v>
      </c>
      <c r="DS9" s="51">
        <f t="shared" si="68"/>
        <v>1</v>
      </c>
      <c r="DT9" s="52">
        <f t="shared" si="69"/>
        <v>-9</v>
      </c>
      <c r="DU9" s="6">
        <f t="shared" si="70"/>
        <v>-130</v>
      </c>
      <c r="DV9" s="7">
        <f>SUM(DU9)</f>
        <v>-130</v>
      </c>
      <c r="DW9" s="96"/>
      <c r="DX9" s="4"/>
      <c r="DY9" s="4"/>
      <c r="DZ9" s="4"/>
      <c r="EA9" s="4"/>
      <c r="EB9" s="4"/>
      <c r="EC9" s="4"/>
      <c r="ED9" s="4"/>
    </row>
    <row r="10" spans="2:134" ht="30" customHeight="1" thickBot="1" x14ac:dyDescent="0.3">
      <c r="B10" s="83"/>
      <c r="C10" s="78" t="s">
        <v>3</v>
      </c>
      <c r="D10" s="41" t="s">
        <v>31</v>
      </c>
      <c r="E10" s="11" t="s">
        <v>61</v>
      </c>
      <c r="F10" s="49">
        <f t="shared" si="30"/>
        <v>-1</v>
      </c>
      <c r="G10" s="12">
        <v>3</v>
      </c>
      <c r="H10" s="49">
        <f t="shared" si="31"/>
        <v>6</v>
      </c>
      <c r="I10" s="12" t="s">
        <v>62</v>
      </c>
      <c r="J10" s="49">
        <f t="shared" si="32"/>
        <v>1</v>
      </c>
      <c r="K10" s="13" t="s">
        <v>63</v>
      </c>
      <c r="L10" s="49">
        <f t="shared" si="33"/>
        <v>1</v>
      </c>
      <c r="M10" s="12">
        <v>2</v>
      </c>
      <c r="N10" s="49">
        <f t="shared" si="34"/>
        <v>3</v>
      </c>
      <c r="O10" s="12" t="s">
        <v>69</v>
      </c>
      <c r="P10" s="49">
        <f t="shared" si="35"/>
        <v>3</v>
      </c>
      <c r="Q10" s="24" t="s">
        <v>63</v>
      </c>
      <c r="R10" s="48">
        <f t="shared" si="36"/>
        <v>1</v>
      </c>
      <c r="S10" s="15">
        <f t="shared" si="37"/>
        <v>-28</v>
      </c>
      <c r="T10" s="11" t="s">
        <v>61</v>
      </c>
      <c r="U10" s="49">
        <f t="shared" ref="U10" si="113">IF(T10="+",1,IF(T10="-",-1,0))</f>
        <v>-1</v>
      </c>
      <c r="V10" s="12">
        <v>2</v>
      </c>
      <c r="W10" s="49">
        <f t="shared" ref="W10" si="114">IF(V10=1,1,IF(V10=2,3,IF(V10=3,6)))</f>
        <v>3</v>
      </c>
      <c r="X10" s="12" t="s">
        <v>62</v>
      </c>
      <c r="Y10" s="49">
        <f t="shared" ref="Y10" si="115">IF(X10="a",1,IF(X10="b",3,IF(X10="c",6)))</f>
        <v>1</v>
      </c>
      <c r="Z10" s="13" t="s">
        <v>63</v>
      </c>
      <c r="AA10" s="49">
        <f t="shared" ref="AA10" si="116">IF(Z10="A",1,IF(Z10="B",3,IF(Z10="C",6)))</f>
        <v>1</v>
      </c>
      <c r="AB10" s="12">
        <v>1</v>
      </c>
      <c r="AC10" s="49">
        <f t="shared" ref="AC10" si="117">IF(AB10=1,1,IF(AB10=2,3,IF(AB10=3,6)))</f>
        <v>1</v>
      </c>
      <c r="AD10" s="12" t="s">
        <v>62</v>
      </c>
      <c r="AE10" s="49">
        <f t="shared" ref="AE10" si="118">IF(AD10="a",1,IF(AD10="b",3,IF(AD10="c",6,IF(AD10="d",10))))</f>
        <v>1</v>
      </c>
      <c r="AF10" s="24" t="s">
        <v>63</v>
      </c>
      <c r="AG10" s="48">
        <f t="shared" si="44"/>
        <v>1</v>
      </c>
      <c r="AH10" s="50">
        <f t="shared" si="45"/>
        <v>-15</v>
      </c>
      <c r="AI10" s="15" t="s">
        <v>61</v>
      </c>
      <c r="AJ10" s="49">
        <f t="shared" si="101"/>
        <v>-1</v>
      </c>
      <c r="AK10" s="12">
        <v>3</v>
      </c>
      <c r="AL10" s="49">
        <f t="shared" si="102"/>
        <v>6</v>
      </c>
      <c r="AM10" s="12" t="s">
        <v>62</v>
      </c>
      <c r="AN10" s="49">
        <f t="shared" si="103"/>
        <v>1</v>
      </c>
      <c r="AO10" s="13" t="s">
        <v>63</v>
      </c>
      <c r="AP10" s="49">
        <f t="shared" si="104"/>
        <v>1</v>
      </c>
      <c r="AQ10" s="12">
        <v>1</v>
      </c>
      <c r="AR10" s="49">
        <f t="shared" si="105"/>
        <v>1</v>
      </c>
      <c r="AS10" s="12" t="s">
        <v>62</v>
      </c>
      <c r="AT10" s="49">
        <f t="shared" si="106"/>
        <v>1</v>
      </c>
      <c r="AU10" s="14" t="s">
        <v>63</v>
      </c>
      <c r="AV10" s="48">
        <f t="shared" si="46"/>
        <v>1</v>
      </c>
      <c r="AW10" s="15">
        <f t="shared" si="47"/>
        <v>-24</v>
      </c>
      <c r="AX10" s="11" t="s">
        <v>61</v>
      </c>
      <c r="AY10" s="49">
        <f t="shared" si="107"/>
        <v>-1</v>
      </c>
      <c r="AZ10" s="12">
        <v>2</v>
      </c>
      <c r="BA10" s="49">
        <f t="shared" si="108"/>
        <v>3</v>
      </c>
      <c r="BB10" s="12" t="s">
        <v>62</v>
      </c>
      <c r="BC10" s="49">
        <f t="shared" si="109"/>
        <v>1</v>
      </c>
      <c r="BD10" s="13" t="s">
        <v>63</v>
      </c>
      <c r="BE10" s="49">
        <f t="shared" si="110"/>
        <v>1</v>
      </c>
      <c r="BF10" s="12">
        <v>2</v>
      </c>
      <c r="BG10" s="49">
        <f t="shared" si="111"/>
        <v>3</v>
      </c>
      <c r="BH10" s="12" t="s">
        <v>69</v>
      </c>
      <c r="BI10" s="49">
        <f t="shared" si="112"/>
        <v>3</v>
      </c>
      <c r="BJ10" s="24" t="s">
        <v>63</v>
      </c>
      <c r="BK10" s="48">
        <f t="shared" si="54"/>
        <v>1</v>
      </c>
      <c r="BL10" s="50">
        <f t="shared" si="55"/>
        <v>-19</v>
      </c>
      <c r="BM10" s="11" t="s">
        <v>61</v>
      </c>
      <c r="BN10" s="49">
        <f t="shared" si="83"/>
        <v>-1</v>
      </c>
      <c r="BO10" s="12">
        <v>3</v>
      </c>
      <c r="BP10" s="49">
        <f t="shared" si="84"/>
        <v>6</v>
      </c>
      <c r="BQ10" s="12" t="s">
        <v>62</v>
      </c>
      <c r="BR10" s="49">
        <f t="shared" si="85"/>
        <v>1</v>
      </c>
      <c r="BS10" s="13" t="s">
        <v>63</v>
      </c>
      <c r="BT10" s="49">
        <f t="shared" si="86"/>
        <v>1</v>
      </c>
      <c r="BU10" s="12">
        <v>2</v>
      </c>
      <c r="BV10" s="49">
        <f t="shared" si="87"/>
        <v>3</v>
      </c>
      <c r="BW10" s="12" t="s">
        <v>69</v>
      </c>
      <c r="BX10" s="49">
        <f t="shared" si="88"/>
        <v>3</v>
      </c>
      <c r="BY10" s="14" t="s">
        <v>63</v>
      </c>
      <c r="BZ10" s="49">
        <f t="shared" si="62"/>
        <v>1</v>
      </c>
      <c r="CA10" s="15">
        <f t="shared" si="63"/>
        <v>-28</v>
      </c>
      <c r="CB10" s="11" t="s">
        <v>66</v>
      </c>
      <c r="CC10" s="49">
        <f t="shared" ref="CC10" si="119">IF(CB10="+",1,IF(CB10="-",-1,0))</f>
        <v>0</v>
      </c>
      <c r="CD10" s="12">
        <v>1</v>
      </c>
      <c r="CE10" s="49">
        <f t="shared" ref="CE10" si="120">IF(CD10=1,1,IF(CD10=2,3,IF(CD10=3,6)))</f>
        <v>1</v>
      </c>
      <c r="CF10" s="12" t="s">
        <v>62</v>
      </c>
      <c r="CG10" s="49">
        <f t="shared" ref="CG10" si="121">IF(CF10="a",1,IF(CF10="b",3,IF(CF10="c",6)))</f>
        <v>1</v>
      </c>
      <c r="CH10" s="13" t="s">
        <v>63</v>
      </c>
      <c r="CI10" s="49">
        <f t="shared" ref="CI10" si="122">IF(CH10="A",1,IF(CH10="B",3,IF(CH10="C",6)))</f>
        <v>1</v>
      </c>
      <c r="CJ10" s="12">
        <v>1</v>
      </c>
      <c r="CK10" s="49">
        <f t="shared" ref="CK10" si="123">IF(CJ10=1,1,IF(CJ10=2,3,IF(CJ10=3,6)))</f>
        <v>1</v>
      </c>
      <c r="CL10" s="12" t="s">
        <v>62</v>
      </c>
      <c r="CM10" s="49">
        <f t="shared" ref="CM10" si="124">IF(CL10="a",1,IF(CL10="b",3,IF(CL10="c",6,IF(CL10="d",10))))</f>
        <v>1</v>
      </c>
      <c r="CN10" s="24" t="s">
        <v>63</v>
      </c>
      <c r="CO10" s="48">
        <f t="shared" si="64"/>
        <v>1</v>
      </c>
      <c r="CP10" s="50">
        <f t="shared" si="65"/>
        <v>0</v>
      </c>
      <c r="CQ10" s="11" t="s">
        <v>66</v>
      </c>
      <c r="CR10" s="49">
        <f t="shared" si="18"/>
        <v>0</v>
      </c>
      <c r="CS10" s="12">
        <v>1</v>
      </c>
      <c r="CT10" s="49">
        <f t="shared" si="19"/>
        <v>1</v>
      </c>
      <c r="CU10" s="12" t="s">
        <v>62</v>
      </c>
      <c r="CV10" s="49">
        <f t="shared" si="20"/>
        <v>1</v>
      </c>
      <c r="CW10" s="13" t="s">
        <v>63</v>
      </c>
      <c r="CX10" s="49">
        <f t="shared" si="21"/>
        <v>1</v>
      </c>
      <c r="CY10" s="12">
        <v>1</v>
      </c>
      <c r="CZ10" s="49">
        <f t="shared" si="22"/>
        <v>1</v>
      </c>
      <c r="DA10" s="12" t="s">
        <v>62</v>
      </c>
      <c r="DB10" s="49">
        <f t="shared" si="23"/>
        <v>1</v>
      </c>
      <c r="DC10" s="14" t="s">
        <v>63</v>
      </c>
      <c r="DD10" s="48">
        <f t="shared" si="66"/>
        <v>1</v>
      </c>
      <c r="DE10" s="15">
        <f t="shared" si="67"/>
        <v>0</v>
      </c>
      <c r="DF10" s="11" t="s">
        <v>61</v>
      </c>
      <c r="DG10" s="49">
        <f t="shared" si="24"/>
        <v>-1</v>
      </c>
      <c r="DH10" s="12">
        <v>3</v>
      </c>
      <c r="DI10" s="49">
        <f t="shared" si="25"/>
        <v>6</v>
      </c>
      <c r="DJ10" s="12" t="s">
        <v>62</v>
      </c>
      <c r="DK10" s="49">
        <f t="shared" si="26"/>
        <v>1</v>
      </c>
      <c r="DL10" s="13" t="s">
        <v>63</v>
      </c>
      <c r="DM10" s="49">
        <f t="shared" si="27"/>
        <v>1</v>
      </c>
      <c r="DN10" s="12">
        <v>1</v>
      </c>
      <c r="DO10" s="49">
        <f t="shared" si="28"/>
        <v>1</v>
      </c>
      <c r="DP10" s="12" t="s">
        <v>62</v>
      </c>
      <c r="DQ10" s="49">
        <f t="shared" si="29"/>
        <v>1</v>
      </c>
      <c r="DR10" s="24" t="s">
        <v>63</v>
      </c>
      <c r="DS10" s="51">
        <f t="shared" si="68"/>
        <v>1</v>
      </c>
      <c r="DT10" s="52">
        <f t="shared" si="69"/>
        <v>-24</v>
      </c>
      <c r="DU10" s="6">
        <f t="shared" si="70"/>
        <v>-138</v>
      </c>
      <c r="DV10" s="92">
        <f>SUM(DU10:DU11)</f>
        <v>-223</v>
      </c>
      <c r="DW10" s="96"/>
      <c r="DX10" s="4"/>
      <c r="DY10" s="4"/>
      <c r="DZ10" s="4"/>
      <c r="EA10" s="4"/>
      <c r="EB10" s="4"/>
      <c r="EC10" s="4"/>
      <c r="ED10" s="4"/>
    </row>
    <row r="11" spans="2:134" ht="30" customHeight="1" thickBot="1" x14ac:dyDescent="0.3">
      <c r="B11" s="83"/>
      <c r="C11" s="78"/>
      <c r="D11" s="41" t="s">
        <v>32</v>
      </c>
      <c r="E11" s="11" t="s">
        <v>61</v>
      </c>
      <c r="F11" s="49">
        <f t="shared" si="30"/>
        <v>-1</v>
      </c>
      <c r="G11" s="12">
        <v>2</v>
      </c>
      <c r="H11" s="49">
        <f t="shared" si="31"/>
        <v>3</v>
      </c>
      <c r="I11" s="12" t="s">
        <v>62</v>
      </c>
      <c r="J11" s="49">
        <f t="shared" si="32"/>
        <v>1</v>
      </c>
      <c r="K11" s="13" t="s">
        <v>63</v>
      </c>
      <c r="L11" s="49">
        <f t="shared" si="33"/>
        <v>1</v>
      </c>
      <c r="M11" s="12">
        <v>2</v>
      </c>
      <c r="N11" s="49">
        <f t="shared" si="34"/>
        <v>3</v>
      </c>
      <c r="O11" s="12" t="s">
        <v>69</v>
      </c>
      <c r="P11" s="49">
        <f t="shared" si="35"/>
        <v>3</v>
      </c>
      <c r="Q11" s="24" t="s">
        <v>63</v>
      </c>
      <c r="R11" s="48">
        <f t="shared" si="36"/>
        <v>1</v>
      </c>
      <c r="S11" s="15">
        <f t="shared" si="37"/>
        <v>-19</v>
      </c>
      <c r="T11" s="11" t="s">
        <v>61</v>
      </c>
      <c r="U11" s="49">
        <f t="shared" ref="U11:U14" si="125">IF(T11="+",1,IF(T11="-",-1,0))</f>
        <v>-1</v>
      </c>
      <c r="V11" s="12">
        <v>2</v>
      </c>
      <c r="W11" s="49">
        <f t="shared" ref="W11:W14" si="126">IF(V11=1,1,IF(V11=2,3,IF(V11=3,6)))</f>
        <v>3</v>
      </c>
      <c r="X11" s="12" t="s">
        <v>62</v>
      </c>
      <c r="Y11" s="49">
        <f t="shared" ref="Y11:Y14" si="127">IF(X11="a",1,IF(X11="b",3,IF(X11="c",6)))</f>
        <v>1</v>
      </c>
      <c r="Z11" s="13" t="s">
        <v>63</v>
      </c>
      <c r="AA11" s="49">
        <f t="shared" ref="AA11:AA14" si="128">IF(Z11="A",1,IF(Z11="B",3,IF(Z11="C",6)))</f>
        <v>1</v>
      </c>
      <c r="AB11" s="12">
        <v>1</v>
      </c>
      <c r="AC11" s="49">
        <f t="shared" ref="AC11:AC14" si="129">IF(AB11=1,1,IF(AB11=2,3,IF(AB11=3,6)))</f>
        <v>1</v>
      </c>
      <c r="AD11" s="12" t="s">
        <v>62</v>
      </c>
      <c r="AE11" s="49">
        <f t="shared" ref="AE11:AE14" si="130">IF(AD11="a",1,IF(AD11="b",3,IF(AD11="c",6,IF(AD11="d",10))))</f>
        <v>1</v>
      </c>
      <c r="AF11" s="24" t="s">
        <v>63</v>
      </c>
      <c r="AG11" s="48">
        <f t="shared" si="44"/>
        <v>1</v>
      </c>
      <c r="AH11" s="50">
        <f t="shared" si="45"/>
        <v>-15</v>
      </c>
      <c r="AI11" s="15" t="s">
        <v>61</v>
      </c>
      <c r="AJ11" s="49">
        <f t="shared" ref="AJ11:AJ15" si="131">IF(AI11="+",1,IF(AI11="-",-1,0))</f>
        <v>-1</v>
      </c>
      <c r="AK11" s="12">
        <v>2</v>
      </c>
      <c r="AL11" s="49">
        <f t="shared" ref="AL11:AL15" si="132">IF(AK11=1,1,IF(AK11=2,3,IF(AK11=3,6)))</f>
        <v>3</v>
      </c>
      <c r="AM11" s="12" t="s">
        <v>62</v>
      </c>
      <c r="AN11" s="49">
        <f t="shared" ref="AN11:AN15" si="133">IF(AM11="a",1,IF(AM11="b",3,IF(AM11="c",6)))</f>
        <v>1</v>
      </c>
      <c r="AO11" s="13" t="s">
        <v>63</v>
      </c>
      <c r="AP11" s="49">
        <f t="shared" ref="AP11:AP15" si="134">IF(AO11="A",1,IF(AO11="B",3,IF(AO11="C",6)))</f>
        <v>1</v>
      </c>
      <c r="AQ11" s="12">
        <v>1</v>
      </c>
      <c r="AR11" s="49">
        <f t="shared" ref="AR11:AR15" si="135">IF(AQ11=1,1,IF(AQ11=2,3,IF(AQ11=3,6)))</f>
        <v>1</v>
      </c>
      <c r="AS11" s="12" t="s">
        <v>62</v>
      </c>
      <c r="AT11" s="49">
        <f t="shared" ref="AT11:AT15" si="136">IF(AS11="a",1,IF(AS11="b",3,IF(AS11="c",6,IF(AS11="d",10))))</f>
        <v>1</v>
      </c>
      <c r="AU11" s="14" t="s">
        <v>63</v>
      </c>
      <c r="AV11" s="48">
        <f t="shared" si="46"/>
        <v>1</v>
      </c>
      <c r="AW11" s="15">
        <f t="shared" si="47"/>
        <v>-15</v>
      </c>
      <c r="AX11" s="11" t="s">
        <v>61</v>
      </c>
      <c r="AY11" s="49">
        <f t="shared" ref="AY11:AY12" si="137">IF(AX11="+",1,IF(AX11="-",-1,0))</f>
        <v>-1</v>
      </c>
      <c r="AZ11" s="12">
        <v>1</v>
      </c>
      <c r="BA11" s="49">
        <f t="shared" ref="BA11:BA12" si="138">IF(AZ11=1,1,IF(AZ11=2,3,IF(AZ11=3,6)))</f>
        <v>1</v>
      </c>
      <c r="BB11" s="12" t="s">
        <v>62</v>
      </c>
      <c r="BC11" s="49">
        <f t="shared" ref="BC11:BC12" si="139">IF(BB11="a",1,IF(BB11="b",3,IF(BB11="c",6)))</f>
        <v>1</v>
      </c>
      <c r="BD11" s="13" t="s">
        <v>63</v>
      </c>
      <c r="BE11" s="49">
        <f t="shared" ref="BE11:BE12" si="140">IF(BD11="A",1,IF(BD11="B",3,IF(BD11="C",6)))</f>
        <v>1</v>
      </c>
      <c r="BF11" s="12">
        <v>1</v>
      </c>
      <c r="BG11" s="49">
        <f t="shared" ref="BG11:BG12" si="141">IF(BF11=1,1,IF(BF11=2,3,IF(BF11=3,6)))</f>
        <v>1</v>
      </c>
      <c r="BH11" s="12" t="s">
        <v>62</v>
      </c>
      <c r="BI11" s="49">
        <f t="shared" ref="BI11:BI12" si="142">IF(BH11="a",1,IF(BH11="b",3,IF(BH11="c",6,IF(BH11="d",10))))</f>
        <v>1</v>
      </c>
      <c r="BJ11" s="24" t="s">
        <v>63</v>
      </c>
      <c r="BK11" s="48">
        <f t="shared" si="54"/>
        <v>1</v>
      </c>
      <c r="BL11" s="50">
        <f t="shared" si="55"/>
        <v>-9</v>
      </c>
      <c r="BM11" s="11" t="s">
        <v>61</v>
      </c>
      <c r="BN11" s="49">
        <f t="shared" si="83"/>
        <v>-1</v>
      </c>
      <c r="BO11" s="12">
        <v>1</v>
      </c>
      <c r="BP11" s="49">
        <f t="shared" si="84"/>
        <v>1</v>
      </c>
      <c r="BQ11" s="12" t="s">
        <v>62</v>
      </c>
      <c r="BR11" s="49">
        <f t="shared" si="85"/>
        <v>1</v>
      </c>
      <c r="BS11" s="13" t="s">
        <v>63</v>
      </c>
      <c r="BT11" s="49">
        <f t="shared" si="86"/>
        <v>1</v>
      </c>
      <c r="BU11" s="12">
        <v>1</v>
      </c>
      <c r="BV11" s="49">
        <f t="shared" si="87"/>
        <v>1</v>
      </c>
      <c r="BW11" s="12" t="s">
        <v>62</v>
      </c>
      <c r="BX11" s="49">
        <f t="shared" si="88"/>
        <v>1</v>
      </c>
      <c r="BY11" s="14" t="s">
        <v>63</v>
      </c>
      <c r="BZ11" s="49">
        <f t="shared" si="62"/>
        <v>1</v>
      </c>
      <c r="CA11" s="15">
        <f t="shared" si="63"/>
        <v>-9</v>
      </c>
      <c r="CB11" s="11" t="s">
        <v>61</v>
      </c>
      <c r="CC11" s="49">
        <f t="shared" ref="CC11:CC13" si="143">IF(CB11="+",1,IF(CB11="-",-1,0))</f>
        <v>-1</v>
      </c>
      <c r="CD11" s="12">
        <v>1</v>
      </c>
      <c r="CE11" s="49">
        <f t="shared" ref="CE11:CE13" si="144">IF(CD11=1,1,IF(CD11=2,3,IF(CD11=3,6)))</f>
        <v>1</v>
      </c>
      <c r="CF11" s="12" t="s">
        <v>62</v>
      </c>
      <c r="CG11" s="49">
        <f t="shared" ref="CG11:CG13" si="145">IF(CF11="a",1,IF(CF11="b",3,IF(CF11="c",6)))</f>
        <v>1</v>
      </c>
      <c r="CH11" s="13" t="s">
        <v>63</v>
      </c>
      <c r="CI11" s="49">
        <f t="shared" ref="CI11:CI13" si="146">IF(CH11="A",1,IF(CH11="B",3,IF(CH11="C",6)))</f>
        <v>1</v>
      </c>
      <c r="CJ11" s="12">
        <v>1</v>
      </c>
      <c r="CK11" s="49">
        <f t="shared" ref="CK11:CK13" si="147">IF(CJ11=1,1,IF(CJ11=2,3,IF(CJ11=3,6)))</f>
        <v>1</v>
      </c>
      <c r="CL11" s="12" t="s">
        <v>62</v>
      </c>
      <c r="CM11" s="49">
        <f t="shared" ref="CM11:CM13" si="148">IF(CL11="a",1,IF(CL11="b",3,IF(CL11="c",6,IF(CL11="d",10))))</f>
        <v>1</v>
      </c>
      <c r="CN11" s="24" t="s">
        <v>63</v>
      </c>
      <c r="CO11" s="48">
        <f t="shared" si="64"/>
        <v>1</v>
      </c>
      <c r="CP11" s="50">
        <f t="shared" si="65"/>
        <v>-9</v>
      </c>
      <c r="CQ11" s="11" t="s">
        <v>66</v>
      </c>
      <c r="CR11" s="49">
        <f t="shared" si="18"/>
        <v>0</v>
      </c>
      <c r="CS11" s="12">
        <v>1</v>
      </c>
      <c r="CT11" s="49">
        <f t="shared" si="19"/>
        <v>1</v>
      </c>
      <c r="CU11" s="12" t="s">
        <v>62</v>
      </c>
      <c r="CV11" s="49">
        <f t="shared" si="20"/>
        <v>1</v>
      </c>
      <c r="CW11" s="13" t="s">
        <v>63</v>
      </c>
      <c r="CX11" s="49">
        <f t="shared" si="21"/>
        <v>1</v>
      </c>
      <c r="CY11" s="12">
        <v>1</v>
      </c>
      <c r="CZ11" s="49">
        <f t="shared" si="22"/>
        <v>1</v>
      </c>
      <c r="DA11" s="12" t="s">
        <v>62</v>
      </c>
      <c r="DB11" s="49">
        <f t="shared" si="23"/>
        <v>1</v>
      </c>
      <c r="DC11" s="14" t="s">
        <v>63</v>
      </c>
      <c r="DD11" s="48">
        <f t="shared" si="66"/>
        <v>1</v>
      </c>
      <c r="DE11" s="15">
        <f t="shared" si="67"/>
        <v>0</v>
      </c>
      <c r="DF11" s="11" t="s">
        <v>61</v>
      </c>
      <c r="DG11" s="49">
        <f t="shared" si="24"/>
        <v>-1</v>
      </c>
      <c r="DH11" s="12">
        <v>1</v>
      </c>
      <c r="DI11" s="49">
        <f t="shared" si="25"/>
        <v>1</v>
      </c>
      <c r="DJ11" s="12" t="s">
        <v>62</v>
      </c>
      <c r="DK11" s="49">
        <f t="shared" si="26"/>
        <v>1</v>
      </c>
      <c r="DL11" s="13" t="s">
        <v>63</v>
      </c>
      <c r="DM11" s="49">
        <f t="shared" si="27"/>
        <v>1</v>
      </c>
      <c r="DN11" s="12">
        <v>1</v>
      </c>
      <c r="DO11" s="49">
        <f t="shared" si="28"/>
        <v>1</v>
      </c>
      <c r="DP11" s="12" t="s">
        <v>62</v>
      </c>
      <c r="DQ11" s="49">
        <f t="shared" si="29"/>
        <v>1</v>
      </c>
      <c r="DR11" s="24" t="s">
        <v>63</v>
      </c>
      <c r="DS11" s="51">
        <f t="shared" si="68"/>
        <v>1</v>
      </c>
      <c r="DT11" s="52">
        <f t="shared" si="69"/>
        <v>-9</v>
      </c>
      <c r="DU11" s="6">
        <f t="shared" si="70"/>
        <v>-85</v>
      </c>
      <c r="DV11" s="94"/>
      <c r="DW11" s="96"/>
      <c r="DX11" s="4"/>
      <c r="DY11" s="4"/>
      <c r="DZ11" s="4"/>
      <c r="EA11" s="4"/>
      <c r="EB11" s="4"/>
      <c r="EC11" s="4"/>
      <c r="ED11" s="4"/>
    </row>
    <row r="12" spans="2:134" ht="30" customHeight="1" thickBot="1" x14ac:dyDescent="0.3">
      <c r="B12" s="83"/>
      <c r="C12" s="78" t="s">
        <v>4</v>
      </c>
      <c r="D12" s="41" t="s">
        <v>33</v>
      </c>
      <c r="E12" s="11" t="s">
        <v>66</v>
      </c>
      <c r="F12" s="49">
        <f t="shared" si="30"/>
        <v>0</v>
      </c>
      <c r="G12" s="12">
        <v>1</v>
      </c>
      <c r="H12" s="49">
        <f t="shared" si="31"/>
        <v>1</v>
      </c>
      <c r="I12" s="12" t="s">
        <v>62</v>
      </c>
      <c r="J12" s="49">
        <f t="shared" si="32"/>
        <v>1</v>
      </c>
      <c r="K12" s="13" t="s">
        <v>63</v>
      </c>
      <c r="L12" s="49">
        <f t="shared" si="33"/>
        <v>1</v>
      </c>
      <c r="M12" s="12">
        <v>1</v>
      </c>
      <c r="N12" s="49">
        <f t="shared" si="34"/>
        <v>1</v>
      </c>
      <c r="O12" s="12" t="s">
        <v>62</v>
      </c>
      <c r="P12" s="49">
        <f t="shared" si="35"/>
        <v>1</v>
      </c>
      <c r="Q12" s="24" t="s">
        <v>63</v>
      </c>
      <c r="R12" s="48">
        <f t="shared" si="36"/>
        <v>1</v>
      </c>
      <c r="S12" s="15">
        <f t="shared" si="37"/>
        <v>0</v>
      </c>
      <c r="T12" s="11" t="s">
        <v>66</v>
      </c>
      <c r="U12" s="49">
        <f t="shared" si="125"/>
        <v>0</v>
      </c>
      <c r="V12" s="12">
        <v>1</v>
      </c>
      <c r="W12" s="49">
        <f t="shared" si="126"/>
        <v>1</v>
      </c>
      <c r="X12" s="12" t="s">
        <v>62</v>
      </c>
      <c r="Y12" s="49">
        <f t="shared" si="127"/>
        <v>1</v>
      </c>
      <c r="Z12" s="13" t="s">
        <v>63</v>
      </c>
      <c r="AA12" s="49">
        <f t="shared" si="128"/>
        <v>1</v>
      </c>
      <c r="AB12" s="12">
        <v>1</v>
      </c>
      <c r="AC12" s="49">
        <f t="shared" si="129"/>
        <v>1</v>
      </c>
      <c r="AD12" s="12" t="s">
        <v>62</v>
      </c>
      <c r="AE12" s="49">
        <f t="shared" si="130"/>
        <v>1</v>
      </c>
      <c r="AF12" s="24" t="s">
        <v>63</v>
      </c>
      <c r="AG12" s="48">
        <f t="shared" si="44"/>
        <v>1</v>
      </c>
      <c r="AH12" s="50">
        <f t="shared" si="45"/>
        <v>0</v>
      </c>
      <c r="AI12" s="11" t="s">
        <v>66</v>
      </c>
      <c r="AJ12" s="49">
        <f t="shared" si="131"/>
        <v>0</v>
      </c>
      <c r="AK12" s="12">
        <v>1</v>
      </c>
      <c r="AL12" s="49">
        <f t="shared" si="132"/>
        <v>1</v>
      </c>
      <c r="AM12" s="12" t="s">
        <v>62</v>
      </c>
      <c r="AN12" s="49">
        <f t="shared" si="133"/>
        <v>1</v>
      </c>
      <c r="AO12" s="13" t="s">
        <v>63</v>
      </c>
      <c r="AP12" s="49">
        <f t="shared" si="134"/>
        <v>1</v>
      </c>
      <c r="AQ12" s="12">
        <v>1</v>
      </c>
      <c r="AR12" s="49">
        <f t="shared" si="135"/>
        <v>1</v>
      </c>
      <c r="AS12" s="12" t="s">
        <v>62</v>
      </c>
      <c r="AT12" s="49">
        <f t="shared" si="136"/>
        <v>1</v>
      </c>
      <c r="AU12" s="14" t="s">
        <v>63</v>
      </c>
      <c r="AV12" s="48">
        <f t="shared" si="46"/>
        <v>1</v>
      </c>
      <c r="AW12" s="15">
        <f t="shared" si="47"/>
        <v>0</v>
      </c>
      <c r="AX12" s="11" t="s">
        <v>66</v>
      </c>
      <c r="AY12" s="49">
        <f t="shared" si="137"/>
        <v>0</v>
      </c>
      <c r="AZ12" s="12">
        <v>1</v>
      </c>
      <c r="BA12" s="49">
        <f t="shared" si="138"/>
        <v>1</v>
      </c>
      <c r="BB12" s="12" t="s">
        <v>62</v>
      </c>
      <c r="BC12" s="49">
        <f t="shared" si="139"/>
        <v>1</v>
      </c>
      <c r="BD12" s="13" t="s">
        <v>63</v>
      </c>
      <c r="BE12" s="49">
        <f t="shared" si="140"/>
        <v>1</v>
      </c>
      <c r="BF12" s="12">
        <v>1</v>
      </c>
      <c r="BG12" s="49">
        <f t="shared" si="141"/>
        <v>1</v>
      </c>
      <c r="BH12" s="12" t="s">
        <v>62</v>
      </c>
      <c r="BI12" s="49">
        <f t="shared" si="142"/>
        <v>1</v>
      </c>
      <c r="BJ12" s="24" t="s">
        <v>63</v>
      </c>
      <c r="BK12" s="48">
        <f t="shared" si="54"/>
        <v>1</v>
      </c>
      <c r="BL12" s="50">
        <f t="shared" si="55"/>
        <v>0</v>
      </c>
      <c r="BM12" s="11" t="s">
        <v>66</v>
      </c>
      <c r="BN12" s="49">
        <f t="shared" si="83"/>
        <v>0</v>
      </c>
      <c r="BO12" s="12">
        <v>1</v>
      </c>
      <c r="BP12" s="49">
        <f t="shared" si="84"/>
        <v>1</v>
      </c>
      <c r="BQ12" s="12" t="s">
        <v>62</v>
      </c>
      <c r="BR12" s="49">
        <f t="shared" si="85"/>
        <v>1</v>
      </c>
      <c r="BS12" s="13" t="s">
        <v>63</v>
      </c>
      <c r="BT12" s="49">
        <f t="shared" si="86"/>
        <v>1</v>
      </c>
      <c r="BU12" s="12">
        <v>1</v>
      </c>
      <c r="BV12" s="49">
        <f t="shared" si="87"/>
        <v>1</v>
      </c>
      <c r="BW12" s="12" t="s">
        <v>62</v>
      </c>
      <c r="BX12" s="49">
        <f t="shared" si="88"/>
        <v>1</v>
      </c>
      <c r="BY12" s="14" t="s">
        <v>63</v>
      </c>
      <c r="BZ12" s="49">
        <f t="shared" si="62"/>
        <v>1</v>
      </c>
      <c r="CA12" s="15">
        <f t="shared" si="63"/>
        <v>0</v>
      </c>
      <c r="CB12" s="11" t="s">
        <v>66</v>
      </c>
      <c r="CC12" s="49">
        <f t="shared" si="143"/>
        <v>0</v>
      </c>
      <c r="CD12" s="12">
        <v>1</v>
      </c>
      <c r="CE12" s="49">
        <f t="shared" si="144"/>
        <v>1</v>
      </c>
      <c r="CF12" s="12" t="s">
        <v>62</v>
      </c>
      <c r="CG12" s="49">
        <f t="shared" si="145"/>
        <v>1</v>
      </c>
      <c r="CH12" s="13" t="s">
        <v>63</v>
      </c>
      <c r="CI12" s="49">
        <f t="shared" si="146"/>
        <v>1</v>
      </c>
      <c r="CJ12" s="12">
        <v>1</v>
      </c>
      <c r="CK12" s="49">
        <f t="shared" si="147"/>
        <v>1</v>
      </c>
      <c r="CL12" s="12" t="s">
        <v>62</v>
      </c>
      <c r="CM12" s="49">
        <f t="shared" si="148"/>
        <v>1</v>
      </c>
      <c r="CN12" s="24" t="s">
        <v>63</v>
      </c>
      <c r="CO12" s="48">
        <f t="shared" si="64"/>
        <v>1</v>
      </c>
      <c r="CP12" s="50">
        <f t="shared" si="65"/>
        <v>0</v>
      </c>
      <c r="CQ12" s="15" t="s">
        <v>66</v>
      </c>
      <c r="CR12" s="49">
        <f t="shared" ref="CR12:CR37" si="149">IF(CQ12="+",1,IF(CQ12="-",-1,0))</f>
        <v>0</v>
      </c>
      <c r="CS12" s="12">
        <v>1</v>
      </c>
      <c r="CT12" s="49">
        <f t="shared" ref="CT12:CT37" si="150">IF(CS12=1,1,IF(CS12=2,3,IF(CS12=3,6)))</f>
        <v>1</v>
      </c>
      <c r="CU12" s="12" t="s">
        <v>62</v>
      </c>
      <c r="CV12" s="49">
        <f t="shared" ref="CV12:CV37" si="151">IF(CU12="a",1,IF(CU12="b",3,IF(CU12="c",6)))</f>
        <v>1</v>
      </c>
      <c r="CW12" s="13" t="s">
        <v>63</v>
      </c>
      <c r="CX12" s="49">
        <f t="shared" ref="CX12:CX37" si="152">IF(CW12="A",1,IF(CW12="B",3,IF(CW12="C",6)))</f>
        <v>1</v>
      </c>
      <c r="CY12" s="12">
        <v>1</v>
      </c>
      <c r="CZ12" s="49">
        <f t="shared" ref="CZ12:CZ37" si="153">IF(CY12=1,1,IF(CY12=2,3,IF(CY12=3,6)))</f>
        <v>1</v>
      </c>
      <c r="DA12" s="12" t="s">
        <v>62</v>
      </c>
      <c r="DB12" s="49">
        <f t="shared" ref="DB12:DB37" si="154">IF(DA12="a",1,IF(DA12="b",3,IF(DA12="c",6,IF(DA12="d",10))))</f>
        <v>1</v>
      </c>
      <c r="DC12" s="14" t="s">
        <v>63</v>
      </c>
      <c r="DD12" s="48">
        <f t="shared" si="66"/>
        <v>1</v>
      </c>
      <c r="DE12" s="15">
        <f t="shared" si="67"/>
        <v>0</v>
      </c>
      <c r="DF12" s="11" t="s">
        <v>66</v>
      </c>
      <c r="DG12" s="49">
        <f t="shared" si="24"/>
        <v>0</v>
      </c>
      <c r="DH12" s="12">
        <v>1</v>
      </c>
      <c r="DI12" s="49">
        <f t="shared" si="25"/>
        <v>1</v>
      </c>
      <c r="DJ12" s="12" t="s">
        <v>62</v>
      </c>
      <c r="DK12" s="49">
        <f t="shared" si="26"/>
        <v>1</v>
      </c>
      <c r="DL12" s="13" t="s">
        <v>63</v>
      </c>
      <c r="DM12" s="49">
        <f t="shared" si="27"/>
        <v>1</v>
      </c>
      <c r="DN12" s="12">
        <v>1</v>
      </c>
      <c r="DO12" s="49">
        <f t="shared" si="28"/>
        <v>1</v>
      </c>
      <c r="DP12" s="12" t="s">
        <v>62</v>
      </c>
      <c r="DQ12" s="49">
        <f t="shared" si="29"/>
        <v>1</v>
      </c>
      <c r="DR12" s="24" t="s">
        <v>63</v>
      </c>
      <c r="DS12" s="51">
        <f t="shared" si="68"/>
        <v>1</v>
      </c>
      <c r="DT12" s="52">
        <f t="shared" si="69"/>
        <v>0</v>
      </c>
      <c r="DU12" s="6">
        <f t="shared" si="70"/>
        <v>0</v>
      </c>
      <c r="DV12" s="92">
        <f>SUM(DU12:DU13)</f>
        <v>-23</v>
      </c>
      <c r="DW12" s="96"/>
      <c r="DX12" s="4"/>
      <c r="DY12" s="4"/>
      <c r="DZ12" s="4"/>
      <c r="EA12" s="4"/>
      <c r="EB12" s="4"/>
      <c r="EC12" s="4"/>
      <c r="ED12" s="4"/>
    </row>
    <row r="13" spans="2:134" ht="30" customHeight="1" thickBot="1" x14ac:dyDescent="0.3">
      <c r="B13" s="83"/>
      <c r="C13" s="78"/>
      <c r="D13" s="41" t="s">
        <v>34</v>
      </c>
      <c r="E13" s="11" t="s">
        <v>66</v>
      </c>
      <c r="F13" s="49">
        <f t="shared" ref="F13" si="155">IF(E13="+",1,IF(E13="-",-1,0))</f>
        <v>0</v>
      </c>
      <c r="G13" s="12">
        <v>1</v>
      </c>
      <c r="H13" s="49">
        <f t="shared" ref="H13" si="156">IF(G13=1,1,IF(G13=2,3,IF(G13=3,6)))</f>
        <v>1</v>
      </c>
      <c r="I13" s="12" t="s">
        <v>62</v>
      </c>
      <c r="J13" s="49">
        <f t="shared" ref="J13" si="157">IF(I13="a",1,IF(I13="b",3,IF(I13="c",6)))</f>
        <v>1</v>
      </c>
      <c r="K13" s="13" t="s">
        <v>63</v>
      </c>
      <c r="L13" s="49">
        <f t="shared" ref="L13" si="158">IF(K13="A",1,IF(K13="B",3,IF(K13="C",6)))</f>
        <v>1</v>
      </c>
      <c r="M13" s="12">
        <v>1</v>
      </c>
      <c r="N13" s="49">
        <f t="shared" ref="N13" si="159">IF(M13=1,1,IF(M13=2,3,IF(M13=3,6)))</f>
        <v>1</v>
      </c>
      <c r="O13" s="12" t="s">
        <v>62</v>
      </c>
      <c r="P13" s="49">
        <f t="shared" ref="P13" si="160">IF(O13="a",1,IF(O13="b",3,IF(O13="c",6,IF(O13="d",10))))</f>
        <v>1</v>
      </c>
      <c r="Q13" s="24" t="s">
        <v>63</v>
      </c>
      <c r="R13" s="48">
        <f t="shared" si="36"/>
        <v>1</v>
      </c>
      <c r="S13" s="15">
        <f t="shared" si="37"/>
        <v>0</v>
      </c>
      <c r="T13" s="11" t="s">
        <v>66</v>
      </c>
      <c r="U13" s="49">
        <f t="shared" si="125"/>
        <v>0</v>
      </c>
      <c r="V13" s="12">
        <v>1</v>
      </c>
      <c r="W13" s="49">
        <f t="shared" si="126"/>
        <v>1</v>
      </c>
      <c r="X13" s="12" t="s">
        <v>62</v>
      </c>
      <c r="Y13" s="49">
        <f t="shared" si="127"/>
        <v>1</v>
      </c>
      <c r="Z13" s="13" t="s">
        <v>63</v>
      </c>
      <c r="AA13" s="49">
        <f t="shared" si="128"/>
        <v>1</v>
      </c>
      <c r="AB13" s="12">
        <v>1</v>
      </c>
      <c r="AC13" s="49">
        <f t="shared" si="129"/>
        <v>1</v>
      </c>
      <c r="AD13" s="12" t="s">
        <v>62</v>
      </c>
      <c r="AE13" s="49">
        <f t="shared" si="130"/>
        <v>1</v>
      </c>
      <c r="AF13" s="24" t="s">
        <v>63</v>
      </c>
      <c r="AG13" s="48">
        <f t="shared" si="44"/>
        <v>1</v>
      </c>
      <c r="AH13" s="50">
        <f t="shared" si="45"/>
        <v>0</v>
      </c>
      <c r="AI13" s="11" t="s">
        <v>66</v>
      </c>
      <c r="AJ13" s="49">
        <f t="shared" si="131"/>
        <v>0</v>
      </c>
      <c r="AK13" s="12">
        <v>1</v>
      </c>
      <c r="AL13" s="49">
        <f t="shared" si="132"/>
        <v>1</v>
      </c>
      <c r="AM13" s="12" t="s">
        <v>62</v>
      </c>
      <c r="AN13" s="49">
        <f t="shared" si="133"/>
        <v>1</v>
      </c>
      <c r="AO13" s="13" t="s">
        <v>63</v>
      </c>
      <c r="AP13" s="49">
        <f t="shared" si="134"/>
        <v>1</v>
      </c>
      <c r="AQ13" s="12">
        <v>1</v>
      </c>
      <c r="AR13" s="49">
        <f t="shared" si="135"/>
        <v>1</v>
      </c>
      <c r="AS13" s="12" t="s">
        <v>62</v>
      </c>
      <c r="AT13" s="49">
        <f t="shared" si="136"/>
        <v>1</v>
      </c>
      <c r="AU13" s="14" t="s">
        <v>63</v>
      </c>
      <c r="AV13" s="48">
        <f t="shared" si="46"/>
        <v>1</v>
      </c>
      <c r="AW13" s="15">
        <f t="shared" si="47"/>
        <v>0</v>
      </c>
      <c r="AX13" s="11" t="s">
        <v>66</v>
      </c>
      <c r="AY13" s="49">
        <f t="shared" ref="AY13:AY14" si="161">IF(AX13="+",1,IF(AX13="-",-1,0))</f>
        <v>0</v>
      </c>
      <c r="AZ13" s="12">
        <v>1</v>
      </c>
      <c r="BA13" s="49">
        <f t="shared" ref="BA13:BA14" si="162">IF(AZ13=1,1,IF(AZ13=2,3,IF(AZ13=3,6)))</f>
        <v>1</v>
      </c>
      <c r="BB13" s="12" t="s">
        <v>62</v>
      </c>
      <c r="BC13" s="49">
        <f t="shared" ref="BC13:BC14" si="163">IF(BB13="a",1,IF(BB13="b",3,IF(BB13="c",6)))</f>
        <v>1</v>
      </c>
      <c r="BD13" s="13" t="s">
        <v>63</v>
      </c>
      <c r="BE13" s="49">
        <f t="shared" ref="BE13:BE14" si="164">IF(BD13="A",1,IF(BD13="B",3,IF(BD13="C",6)))</f>
        <v>1</v>
      </c>
      <c r="BF13" s="12">
        <v>1</v>
      </c>
      <c r="BG13" s="49">
        <f t="shared" ref="BG13:BG14" si="165">IF(BF13=1,1,IF(BF13=2,3,IF(BF13=3,6)))</f>
        <v>1</v>
      </c>
      <c r="BH13" s="12" t="s">
        <v>62</v>
      </c>
      <c r="BI13" s="49">
        <f t="shared" ref="BI13:BI14" si="166">IF(BH13="a",1,IF(BH13="b",3,IF(BH13="c",6,IF(BH13="d",10))))</f>
        <v>1</v>
      </c>
      <c r="BJ13" s="24" t="s">
        <v>63</v>
      </c>
      <c r="BK13" s="48">
        <f t="shared" si="54"/>
        <v>1</v>
      </c>
      <c r="BL13" s="50">
        <f t="shared" si="55"/>
        <v>0</v>
      </c>
      <c r="BM13" s="11" t="s">
        <v>66</v>
      </c>
      <c r="BN13" s="49">
        <f t="shared" si="83"/>
        <v>0</v>
      </c>
      <c r="BO13" s="12">
        <v>1</v>
      </c>
      <c r="BP13" s="49">
        <f t="shared" si="84"/>
        <v>1</v>
      </c>
      <c r="BQ13" s="12" t="s">
        <v>62</v>
      </c>
      <c r="BR13" s="49">
        <f t="shared" si="85"/>
        <v>1</v>
      </c>
      <c r="BS13" s="13" t="s">
        <v>63</v>
      </c>
      <c r="BT13" s="49">
        <f t="shared" si="86"/>
        <v>1</v>
      </c>
      <c r="BU13" s="12">
        <v>1</v>
      </c>
      <c r="BV13" s="49">
        <f t="shared" si="87"/>
        <v>1</v>
      </c>
      <c r="BW13" s="12" t="s">
        <v>62</v>
      </c>
      <c r="BX13" s="49">
        <f t="shared" si="88"/>
        <v>1</v>
      </c>
      <c r="BY13" s="14" t="s">
        <v>63</v>
      </c>
      <c r="BZ13" s="49">
        <f t="shared" si="62"/>
        <v>1</v>
      </c>
      <c r="CA13" s="15">
        <f t="shared" si="63"/>
        <v>0</v>
      </c>
      <c r="CB13" s="11" t="s">
        <v>66</v>
      </c>
      <c r="CC13" s="49">
        <f t="shared" si="143"/>
        <v>0</v>
      </c>
      <c r="CD13" s="12">
        <v>1</v>
      </c>
      <c r="CE13" s="49">
        <f t="shared" si="144"/>
        <v>1</v>
      </c>
      <c r="CF13" s="12" t="s">
        <v>62</v>
      </c>
      <c r="CG13" s="49">
        <f t="shared" si="145"/>
        <v>1</v>
      </c>
      <c r="CH13" s="13" t="s">
        <v>63</v>
      </c>
      <c r="CI13" s="49">
        <f t="shared" si="146"/>
        <v>1</v>
      </c>
      <c r="CJ13" s="12">
        <v>1</v>
      </c>
      <c r="CK13" s="49">
        <f t="shared" si="147"/>
        <v>1</v>
      </c>
      <c r="CL13" s="12" t="s">
        <v>62</v>
      </c>
      <c r="CM13" s="49">
        <f t="shared" si="148"/>
        <v>1</v>
      </c>
      <c r="CN13" s="24" t="s">
        <v>63</v>
      </c>
      <c r="CO13" s="48">
        <f t="shared" si="64"/>
        <v>1</v>
      </c>
      <c r="CP13" s="50">
        <f t="shared" si="65"/>
        <v>0</v>
      </c>
      <c r="CQ13" s="15" t="s">
        <v>61</v>
      </c>
      <c r="CR13" s="49">
        <f t="shared" ref="CR13" si="167">IF(CQ13="+",1,IF(CQ13="-",-1,0))</f>
        <v>-1</v>
      </c>
      <c r="CS13" s="12">
        <v>2</v>
      </c>
      <c r="CT13" s="49">
        <f t="shared" ref="CT13" si="168">IF(CS13=1,1,IF(CS13=2,3,IF(CS13=3,6)))</f>
        <v>3</v>
      </c>
      <c r="CU13" s="12" t="s">
        <v>62</v>
      </c>
      <c r="CV13" s="49">
        <f t="shared" ref="CV13" si="169">IF(CU13="a",1,IF(CU13="b",3,IF(CU13="c",6)))</f>
        <v>1</v>
      </c>
      <c r="CW13" s="13" t="s">
        <v>65</v>
      </c>
      <c r="CX13" s="49">
        <f t="shared" ref="CX13" si="170">IF(CW13="A",1,IF(CW13="B",3,IF(CW13="C",6)))</f>
        <v>3</v>
      </c>
      <c r="CY13" s="12">
        <v>2</v>
      </c>
      <c r="CZ13" s="49">
        <f t="shared" ref="CZ13" si="171">IF(CY13=1,1,IF(CY13=2,3,IF(CY13=3,6)))</f>
        <v>3</v>
      </c>
      <c r="DA13" s="12" t="s">
        <v>69</v>
      </c>
      <c r="DB13" s="49">
        <f t="shared" ref="DB13" si="172">IF(DA13="a",1,IF(DA13="b",3,IF(DA13="c",6,IF(DA13="d",10))))</f>
        <v>3</v>
      </c>
      <c r="DC13" s="14" t="s">
        <v>65</v>
      </c>
      <c r="DD13" s="48">
        <f t="shared" si="66"/>
        <v>3</v>
      </c>
      <c r="DE13" s="15">
        <f t="shared" si="67"/>
        <v>-23</v>
      </c>
      <c r="DF13" s="11" t="s">
        <v>66</v>
      </c>
      <c r="DG13" s="49">
        <f t="shared" ref="DG13:DG15" si="173">IF(DF13="+",1,IF(DF13="-",-1,0))</f>
        <v>0</v>
      </c>
      <c r="DH13" s="12">
        <v>1</v>
      </c>
      <c r="DI13" s="49">
        <f t="shared" ref="DI13:DI15" si="174">IF(DH13=1,1,IF(DH13=2,3,IF(DH13=3,6)))</f>
        <v>1</v>
      </c>
      <c r="DJ13" s="12" t="s">
        <v>62</v>
      </c>
      <c r="DK13" s="49">
        <f t="shared" ref="DK13:DK15" si="175">IF(DJ13="a",1,IF(DJ13="b",3,IF(DJ13="c",6)))</f>
        <v>1</v>
      </c>
      <c r="DL13" s="13" t="s">
        <v>63</v>
      </c>
      <c r="DM13" s="49">
        <f t="shared" ref="DM13:DM15" si="176">IF(DL13="A",1,IF(DL13="B",3,IF(DL13="C",6)))</f>
        <v>1</v>
      </c>
      <c r="DN13" s="12">
        <v>1</v>
      </c>
      <c r="DO13" s="49">
        <f t="shared" ref="DO13:DO15" si="177">IF(DN13=1,1,IF(DN13=2,3,IF(DN13=3,6)))</f>
        <v>1</v>
      </c>
      <c r="DP13" s="12" t="s">
        <v>62</v>
      </c>
      <c r="DQ13" s="49">
        <f t="shared" ref="DQ13:DQ15" si="178">IF(DP13="a",1,IF(DP13="b",3,IF(DP13="c",6,IF(DP13="d",10))))</f>
        <v>1</v>
      </c>
      <c r="DR13" s="24" t="s">
        <v>63</v>
      </c>
      <c r="DS13" s="51">
        <f t="shared" si="68"/>
        <v>1</v>
      </c>
      <c r="DT13" s="52">
        <f t="shared" si="69"/>
        <v>0</v>
      </c>
      <c r="DU13" s="6">
        <f t="shared" si="70"/>
        <v>-23</v>
      </c>
      <c r="DV13" s="94"/>
      <c r="DW13" s="96"/>
      <c r="DX13" s="4"/>
      <c r="DY13" s="4"/>
      <c r="DZ13" s="4"/>
      <c r="EA13" s="4"/>
      <c r="EB13" s="4"/>
      <c r="EC13" s="4"/>
      <c r="ED13" s="4"/>
    </row>
    <row r="14" spans="2:134" ht="30" customHeight="1" thickBot="1" x14ac:dyDescent="0.3">
      <c r="B14" s="83"/>
      <c r="C14" s="78" t="s">
        <v>5</v>
      </c>
      <c r="D14" s="41" t="s">
        <v>35</v>
      </c>
      <c r="E14" s="11" t="s">
        <v>61</v>
      </c>
      <c r="F14" s="49">
        <f t="shared" si="30"/>
        <v>-1</v>
      </c>
      <c r="G14" s="12">
        <v>1</v>
      </c>
      <c r="H14" s="49">
        <f t="shared" si="31"/>
        <v>1</v>
      </c>
      <c r="I14" s="12" t="s">
        <v>62</v>
      </c>
      <c r="J14" s="49">
        <f t="shared" si="32"/>
        <v>1</v>
      </c>
      <c r="K14" s="13" t="s">
        <v>63</v>
      </c>
      <c r="L14" s="49">
        <f t="shared" si="33"/>
        <v>1</v>
      </c>
      <c r="M14" s="12">
        <v>1</v>
      </c>
      <c r="N14" s="49">
        <f t="shared" si="34"/>
        <v>1</v>
      </c>
      <c r="O14" s="12" t="s">
        <v>67</v>
      </c>
      <c r="P14" s="49">
        <f t="shared" si="35"/>
        <v>6</v>
      </c>
      <c r="Q14" s="24" t="s">
        <v>65</v>
      </c>
      <c r="R14" s="48">
        <f t="shared" si="36"/>
        <v>3</v>
      </c>
      <c r="S14" s="15">
        <f t="shared" si="37"/>
        <v>-16</v>
      </c>
      <c r="T14" s="11" t="s">
        <v>61</v>
      </c>
      <c r="U14" s="49">
        <f t="shared" si="125"/>
        <v>-1</v>
      </c>
      <c r="V14" s="12">
        <v>2</v>
      </c>
      <c r="W14" s="49">
        <f t="shared" si="126"/>
        <v>3</v>
      </c>
      <c r="X14" s="12" t="s">
        <v>62</v>
      </c>
      <c r="Y14" s="49">
        <f t="shared" si="127"/>
        <v>1</v>
      </c>
      <c r="Z14" s="13" t="s">
        <v>63</v>
      </c>
      <c r="AA14" s="49">
        <f t="shared" si="128"/>
        <v>1</v>
      </c>
      <c r="AB14" s="12">
        <v>2</v>
      </c>
      <c r="AC14" s="49">
        <f t="shared" si="129"/>
        <v>3</v>
      </c>
      <c r="AD14" s="12" t="s">
        <v>62</v>
      </c>
      <c r="AE14" s="49">
        <f t="shared" si="130"/>
        <v>1</v>
      </c>
      <c r="AF14" s="24" t="s">
        <v>65</v>
      </c>
      <c r="AG14" s="48">
        <f t="shared" si="44"/>
        <v>3</v>
      </c>
      <c r="AH14" s="50">
        <f t="shared" si="45"/>
        <v>-19</v>
      </c>
      <c r="AI14" s="11" t="s">
        <v>66</v>
      </c>
      <c r="AJ14" s="49">
        <f t="shared" si="131"/>
        <v>0</v>
      </c>
      <c r="AK14" s="12">
        <v>1</v>
      </c>
      <c r="AL14" s="49">
        <f t="shared" si="132"/>
        <v>1</v>
      </c>
      <c r="AM14" s="12" t="s">
        <v>62</v>
      </c>
      <c r="AN14" s="49">
        <f t="shared" si="133"/>
        <v>1</v>
      </c>
      <c r="AO14" s="13" t="s">
        <v>63</v>
      </c>
      <c r="AP14" s="49">
        <f t="shared" si="134"/>
        <v>1</v>
      </c>
      <c r="AQ14" s="12">
        <v>1</v>
      </c>
      <c r="AR14" s="49">
        <f t="shared" si="135"/>
        <v>1</v>
      </c>
      <c r="AS14" s="12" t="s">
        <v>62</v>
      </c>
      <c r="AT14" s="49">
        <f t="shared" si="136"/>
        <v>1</v>
      </c>
      <c r="AU14" s="14" t="s">
        <v>63</v>
      </c>
      <c r="AV14" s="48">
        <f t="shared" si="46"/>
        <v>1</v>
      </c>
      <c r="AW14" s="15">
        <f t="shared" si="47"/>
        <v>0</v>
      </c>
      <c r="AX14" s="11" t="s">
        <v>61</v>
      </c>
      <c r="AY14" s="49">
        <f t="shared" si="161"/>
        <v>-1</v>
      </c>
      <c r="AZ14" s="12">
        <v>1</v>
      </c>
      <c r="BA14" s="49">
        <f t="shared" si="162"/>
        <v>1</v>
      </c>
      <c r="BB14" s="12" t="s">
        <v>62</v>
      </c>
      <c r="BC14" s="49">
        <f t="shared" si="163"/>
        <v>1</v>
      </c>
      <c r="BD14" s="13" t="s">
        <v>63</v>
      </c>
      <c r="BE14" s="49">
        <f t="shared" si="164"/>
        <v>1</v>
      </c>
      <c r="BF14" s="12">
        <v>1</v>
      </c>
      <c r="BG14" s="49">
        <f t="shared" si="165"/>
        <v>1</v>
      </c>
      <c r="BH14" s="12" t="s">
        <v>62</v>
      </c>
      <c r="BI14" s="49">
        <f t="shared" si="166"/>
        <v>1</v>
      </c>
      <c r="BJ14" s="24" t="s">
        <v>63</v>
      </c>
      <c r="BK14" s="48">
        <f t="shared" si="54"/>
        <v>1</v>
      </c>
      <c r="BL14" s="50">
        <f t="shared" si="55"/>
        <v>-9</v>
      </c>
      <c r="BM14" s="11" t="s">
        <v>61</v>
      </c>
      <c r="BN14" s="49">
        <f t="shared" si="83"/>
        <v>-1</v>
      </c>
      <c r="BO14" s="12">
        <v>1</v>
      </c>
      <c r="BP14" s="49">
        <f t="shared" si="84"/>
        <v>1</v>
      </c>
      <c r="BQ14" s="12" t="s">
        <v>62</v>
      </c>
      <c r="BR14" s="49">
        <f t="shared" si="85"/>
        <v>1</v>
      </c>
      <c r="BS14" s="13" t="s">
        <v>63</v>
      </c>
      <c r="BT14" s="49">
        <f t="shared" si="86"/>
        <v>1</v>
      </c>
      <c r="BU14" s="12">
        <v>1</v>
      </c>
      <c r="BV14" s="49">
        <f t="shared" si="87"/>
        <v>1</v>
      </c>
      <c r="BW14" s="12" t="s">
        <v>62</v>
      </c>
      <c r="BX14" s="49">
        <f t="shared" si="88"/>
        <v>1</v>
      </c>
      <c r="BY14" s="14" t="s">
        <v>63</v>
      </c>
      <c r="BZ14" s="49">
        <f t="shared" si="62"/>
        <v>1</v>
      </c>
      <c r="CA14" s="15">
        <f t="shared" si="63"/>
        <v>-9</v>
      </c>
      <c r="CB14" s="11" t="s">
        <v>66</v>
      </c>
      <c r="CC14" s="49">
        <f t="shared" ref="CC14" si="179">IF(CB14="+",1,IF(CB14="-",-1,0))</f>
        <v>0</v>
      </c>
      <c r="CD14" s="12">
        <v>1</v>
      </c>
      <c r="CE14" s="49">
        <f t="shared" ref="CE14" si="180">IF(CD14=1,1,IF(CD14=2,3,IF(CD14=3,6)))</f>
        <v>1</v>
      </c>
      <c r="CF14" s="12" t="s">
        <v>62</v>
      </c>
      <c r="CG14" s="49">
        <f t="shared" ref="CG14" si="181">IF(CF14="a",1,IF(CF14="b",3,IF(CF14="c",6)))</f>
        <v>1</v>
      </c>
      <c r="CH14" s="13" t="s">
        <v>63</v>
      </c>
      <c r="CI14" s="49">
        <f t="shared" ref="CI14" si="182">IF(CH14="A",1,IF(CH14="B",3,IF(CH14="C",6)))</f>
        <v>1</v>
      </c>
      <c r="CJ14" s="12">
        <v>1</v>
      </c>
      <c r="CK14" s="49">
        <f t="shared" ref="CK14" si="183">IF(CJ14=1,1,IF(CJ14=2,3,IF(CJ14=3,6)))</f>
        <v>1</v>
      </c>
      <c r="CL14" s="12" t="s">
        <v>62</v>
      </c>
      <c r="CM14" s="49">
        <f t="shared" ref="CM14" si="184">IF(CL14="a",1,IF(CL14="b",3,IF(CL14="c",6,IF(CL14="d",10))))</f>
        <v>1</v>
      </c>
      <c r="CN14" s="24" t="s">
        <v>63</v>
      </c>
      <c r="CO14" s="48">
        <f t="shared" si="64"/>
        <v>1</v>
      </c>
      <c r="CP14" s="50">
        <f t="shared" si="65"/>
        <v>0</v>
      </c>
      <c r="CQ14" s="11" t="s">
        <v>66</v>
      </c>
      <c r="CR14" s="49">
        <f t="shared" ref="CR14:CR15" si="185">IF(CQ14="+",1,IF(CQ14="-",-1,0))</f>
        <v>0</v>
      </c>
      <c r="CS14" s="12">
        <v>1</v>
      </c>
      <c r="CT14" s="49">
        <f t="shared" ref="CT14:CT15" si="186">IF(CS14=1,1,IF(CS14=2,3,IF(CS14=3,6)))</f>
        <v>1</v>
      </c>
      <c r="CU14" s="12" t="s">
        <v>62</v>
      </c>
      <c r="CV14" s="49">
        <f t="shared" ref="CV14:CV15" si="187">IF(CU14="a",1,IF(CU14="b",3,IF(CU14="c",6)))</f>
        <v>1</v>
      </c>
      <c r="CW14" s="13" t="s">
        <v>63</v>
      </c>
      <c r="CX14" s="49">
        <f t="shared" ref="CX14:CX15" si="188">IF(CW14="A",1,IF(CW14="B",3,IF(CW14="C",6)))</f>
        <v>1</v>
      </c>
      <c r="CY14" s="12">
        <v>1</v>
      </c>
      <c r="CZ14" s="49">
        <f t="shared" ref="CZ14:CZ15" si="189">IF(CY14=1,1,IF(CY14=2,3,IF(CY14=3,6)))</f>
        <v>1</v>
      </c>
      <c r="DA14" s="12" t="s">
        <v>62</v>
      </c>
      <c r="DB14" s="49">
        <f t="shared" ref="DB14:DB15" si="190">IF(DA14="a",1,IF(DA14="b",3,IF(DA14="c",6,IF(DA14="d",10))))</f>
        <v>1</v>
      </c>
      <c r="DC14" s="14" t="s">
        <v>63</v>
      </c>
      <c r="DD14" s="48">
        <f t="shared" si="66"/>
        <v>1</v>
      </c>
      <c r="DE14" s="15">
        <f t="shared" si="67"/>
        <v>0</v>
      </c>
      <c r="DF14" s="11" t="s">
        <v>66</v>
      </c>
      <c r="DG14" s="49">
        <f t="shared" si="173"/>
        <v>0</v>
      </c>
      <c r="DH14" s="12">
        <v>1</v>
      </c>
      <c r="DI14" s="49">
        <f t="shared" si="174"/>
        <v>1</v>
      </c>
      <c r="DJ14" s="12" t="s">
        <v>62</v>
      </c>
      <c r="DK14" s="49">
        <f t="shared" si="175"/>
        <v>1</v>
      </c>
      <c r="DL14" s="13" t="s">
        <v>63</v>
      </c>
      <c r="DM14" s="49">
        <f t="shared" si="176"/>
        <v>1</v>
      </c>
      <c r="DN14" s="12">
        <v>1</v>
      </c>
      <c r="DO14" s="49">
        <f t="shared" si="177"/>
        <v>1</v>
      </c>
      <c r="DP14" s="12" t="s">
        <v>62</v>
      </c>
      <c r="DQ14" s="49">
        <f t="shared" si="178"/>
        <v>1</v>
      </c>
      <c r="DR14" s="24" t="s">
        <v>63</v>
      </c>
      <c r="DS14" s="51">
        <f t="shared" si="68"/>
        <v>1</v>
      </c>
      <c r="DT14" s="52">
        <f t="shared" si="69"/>
        <v>0</v>
      </c>
      <c r="DU14" s="6">
        <f t="shared" si="70"/>
        <v>-53</v>
      </c>
      <c r="DV14" s="92">
        <f>SUM(DU14:DU16)</f>
        <v>-147</v>
      </c>
      <c r="DW14" s="96"/>
      <c r="DX14" s="4"/>
      <c r="DY14" s="4"/>
      <c r="DZ14" s="4"/>
      <c r="EA14" s="4"/>
      <c r="EB14" s="4"/>
      <c r="EC14" s="4"/>
      <c r="ED14" s="4"/>
    </row>
    <row r="15" spans="2:134" ht="30" customHeight="1" thickBot="1" x14ac:dyDescent="0.3">
      <c r="B15" s="83"/>
      <c r="C15" s="78"/>
      <c r="D15" s="41" t="s">
        <v>36</v>
      </c>
      <c r="E15" s="11" t="s">
        <v>61</v>
      </c>
      <c r="F15" s="49">
        <f t="shared" ref="F15:F16" si="191">IF(E15="+",1,IF(E15="-",-1,0))</f>
        <v>-1</v>
      </c>
      <c r="G15" s="12">
        <v>1</v>
      </c>
      <c r="H15" s="49">
        <f t="shared" ref="H15:H16" si="192">IF(G15=1,1,IF(G15=2,3,IF(G15=3,6)))</f>
        <v>1</v>
      </c>
      <c r="I15" s="12" t="s">
        <v>62</v>
      </c>
      <c r="J15" s="49">
        <f t="shared" ref="J15:J16" si="193">IF(I15="a",1,IF(I15="b",3,IF(I15="c",6)))</f>
        <v>1</v>
      </c>
      <c r="K15" s="13" t="s">
        <v>63</v>
      </c>
      <c r="L15" s="49">
        <f t="shared" ref="L15:L16" si="194">IF(K15="A",1,IF(K15="B",3,IF(K15="C",6)))</f>
        <v>1</v>
      </c>
      <c r="M15" s="12">
        <v>1</v>
      </c>
      <c r="N15" s="49">
        <f t="shared" ref="N15:N16" si="195">IF(M15=1,1,IF(M15=2,3,IF(M15=3,6)))</f>
        <v>1</v>
      </c>
      <c r="O15" s="12" t="s">
        <v>67</v>
      </c>
      <c r="P15" s="49">
        <f t="shared" ref="P15:P16" si="196">IF(O15="a",1,IF(O15="b",3,IF(O15="c",6,IF(O15="d",10))))</f>
        <v>6</v>
      </c>
      <c r="Q15" s="24" t="s">
        <v>65</v>
      </c>
      <c r="R15" s="48">
        <f t="shared" si="36"/>
        <v>3</v>
      </c>
      <c r="S15" s="15">
        <f t="shared" si="37"/>
        <v>-16</v>
      </c>
      <c r="T15" s="11" t="s">
        <v>61</v>
      </c>
      <c r="U15" s="49">
        <f t="shared" ref="U15:U16" si="197">IF(T15="+",1,IF(T15="-",-1,0))</f>
        <v>-1</v>
      </c>
      <c r="V15" s="12">
        <v>2</v>
      </c>
      <c r="W15" s="49">
        <f t="shared" ref="W15:W16" si="198">IF(V15=1,1,IF(V15=2,3,IF(V15=3,6)))</f>
        <v>3</v>
      </c>
      <c r="X15" s="12" t="s">
        <v>62</v>
      </c>
      <c r="Y15" s="49">
        <f t="shared" ref="Y15:Y16" si="199">IF(X15="a",1,IF(X15="b",3,IF(X15="c",6)))</f>
        <v>1</v>
      </c>
      <c r="Z15" s="13" t="s">
        <v>63</v>
      </c>
      <c r="AA15" s="49">
        <f t="shared" ref="AA15:AA16" si="200">IF(Z15="A",1,IF(Z15="B",3,IF(Z15="C",6)))</f>
        <v>1</v>
      </c>
      <c r="AB15" s="12">
        <v>2</v>
      </c>
      <c r="AC15" s="49">
        <f t="shared" ref="AC15:AC16" si="201">IF(AB15=1,1,IF(AB15=2,3,IF(AB15=3,6)))</f>
        <v>3</v>
      </c>
      <c r="AD15" s="12" t="s">
        <v>62</v>
      </c>
      <c r="AE15" s="49">
        <f t="shared" ref="AE15:AE16" si="202">IF(AD15="a",1,IF(AD15="b",3,IF(AD15="c",6,IF(AD15="d",10))))</f>
        <v>1</v>
      </c>
      <c r="AF15" s="24" t="s">
        <v>65</v>
      </c>
      <c r="AG15" s="48">
        <f t="shared" si="44"/>
        <v>3</v>
      </c>
      <c r="AH15" s="50">
        <f t="shared" si="45"/>
        <v>-19</v>
      </c>
      <c r="AI15" s="11" t="s">
        <v>61</v>
      </c>
      <c r="AJ15" s="49">
        <f t="shared" si="131"/>
        <v>-1</v>
      </c>
      <c r="AK15" s="12">
        <v>1</v>
      </c>
      <c r="AL15" s="49">
        <f t="shared" si="132"/>
        <v>1</v>
      </c>
      <c r="AM15" s="12" t="s">
        <v>62</v>
      </c>
      <c r="AN15" s="49">
        <f t="shared" si="133"/>
        <v>1</v>
      </c>
      <c r="AO15" s="13" t="s">
        <v>63</v>
      </c>
      <c r="AP15" s="49">
        <f t="shared" si="134"/>
        <v>1</v>
      </c>
      <c r="AQ15" s="12">
        <v>1</v>
      </c>
      <c r="AR15" s="49">
        <f t="shared" si="135"/>
        <v>1</v>
      </c>
      <c r="AS15" s="12" t="s">
        <v>62</v>
      </c>
      <c r="AT15" s="49">
        <f t="shared" si="136"/>
        <v>1</v>
      </c>
      <c r="AU15" s="14" t="s">
        <v>63</v>
      </c>
      <c r="AV15" s="48">
        <f t="shared" si="46"/>
        <v>1</v>
      </c>
      <c r="AW15" s="15">
        <f t="shared" si="47"/>
        <v>-9</v>
      </c>
      <c r="AX15" s="11" t="s">
        <v>61</v>
      </c>
      <c r="AY15" s="49">
        <f t="shared" ref="AY15:AY16" si="203">IF(AX15="+",1,IF(AX15="-",-1,0))</f>
        <v>-1</v>
      </c>
      <c r="AZ15" s="12">
        <v>1</v>
      </c>
      <c r="BA15" s="49">
        <f t="shared" ref="BA15:BA16" si="204">IF(AZ15=1,1,IF(AZ15=2,3,IF(AZ15=3,6)))</f>
        <v>1</v>
      </c>
      <c r="BB15" s="12" t="s">
        <v>62</v>
      </c>
      <c r="BC15" s="49">
        <f t="shared" ref="BC15:BC16" si="205">IF(BB15="a",1,IF(BB15="b",3,IF(BB15="c",6)))</f>
        <v>1</v>
      </c>
      <c r="BD15" s="13" t="s">
        <v>63</v>
      </c>
      <c r="BE15" s="49">
        <f t="shared" ref="BE15:BE16" si="206">IF(BD15="A",1,IF(BD15="B",3,IF(BD15="C",6)))</f>
        <v>1</v>
      </c>
      <c r="BF15" s="12">
        <v>1</v>
      </c>
      <c r="BG15" s="49">
        <f t="shared" ref="BG15:BG16" si="207">IF(BF15=1,1,IF(BF15=2,3,IF(BF15=3,6)))</f>
        <v>1</v>
      </c>
      <c r="BH15" s="12" t="s">
        <v>62</v>
      </c>
      <c r="BI15" s="49">
        <f t="shared" ref="BI15:BI16" si="208">IF(BH15="a",1,IF(BH15="b",3,IF(BH15="c",6,IF(BH15="d",10))))</f>
        <v>1</v>
      </c>
      <c r="BJ15" s="24" t="s">
        <v>63</v>
      </c>
      <c r="BK15" s="48">
        <f t="shared" si="54"/>
        <v>1</v>
      </c>
      <c r="BL15" s="50">
        <f t="shared" si="55"/>
        <v>-9</v>
      </c>
      <c r="BM15" s="15" t="s">
        <v>61</v>
      </c>
      <c r="BN15" s="49">
        <f t="shared" ref="BN15:BN36" si="209">IF(BM15="+",1,IF(BM15="-",-1,0))</f>
        <v>-1</v>
      </c>
      <c r="BO15" s="12">
        <v>2</v>
      </c>
      <c r="BP15" s="49">
        <f t="shared" ref="BP15:BP36" si="210">IF(BO15=1,1,IF(BO15=2,3,IF(BO15=3,6)))</f>
        <v>3</v>
      </c>
      <c r="BQ15" s="12" t="s">
        <v>62</v>
      </c>
      <c r="BR15" s="49">
        <f t="shared" ref="BR15:BR36" si="211">IF(BQ15="a",1,IF(BQ15="b",3,IF(BQ15="c",6)))</f>
        <v>1</v>
      </c>
      <c r="BS15" s="13" t="s">
        <v>63</v>
      </c>
      <c r="BT15" s="49">
        <f t="shared" ref="BT15:BT36" si="212">IF(BS15="A",1,IF(BS15="B",3,IF(BS15="C",6)))</f>
        <v>1</v>
      </c>
      <c r="BU15" s="12">
        <v>3</v>
      </c>
      <c r="BV15" s="49">
        <f t="shared" ref="BV15:BV36" si="213">IF(BU15=1,1,IF(BU15=2,3,IF(BU15=3,6)))</f>
        <v>6</v>
      </c>
      <c r="BW15" s="12" t="s">
        <v>62</v>
      </c>
      <c r="BX15" s="49">
        <f t="shared" ref="BX15:BX36" si="214">IF(BW15="a",1,IF(BW15="b",3,IF(BW15="c",6,IF(BW15="d",10))))</f>
        <v>1</v>
      </c>
      <c r="BY15" s="12" t="s">
        <v>63</v>
      </c>
      <c r="BZ15" s="49">
        <f t="shared" si="62"/>
        <v>1</v>
      </c>
      <c r="CA15" s="15">
        <f t="shared" si="63"/>
        <v>-20</v>
      </c>
      <c r="CB15" s="11" t="s">
        <v>66</v>
      </c>
      <c r="CC15" s="49">
        <f t="shared" ref="CC15:CC17" si="215">IF(CB15="+",1,IF(CB15="-",-1,0))</f>
        <v>0</v>
      </c>
      <c r="CD15" s="12">
        <v>1</v>
      </c>
      <c r="CE15" s="49">
        <f t="shared" ref="CE15:CE17" si="216">IF(CD15=1,1,IF(CD15=2,3,IF(CD15=3,6)))</f>
        <v>1</v>
      </c>
      <c r="CF15" s="12" t="s">
        <v>62</v>
      </c>
      <c r="CG15" s="49">
        <f t="shared" ref="CG15:CG17" si="217">IF(CF15="a",1,IF(CF15="b",3,IF(CF15="c",6)))</f>
        <v>1</v>
      </c>
      <c r="CH15" s="13" t="s">
        <v>63</v>
      </c>
      <c r="CI15" s="49">
        <f t="shared" ref="CI15:CI17" si="218">IF(CH15="A",1,IF(CH15="B",3,IF(CH15="C",6)))</f>
        <v>1</v>
      </c>
      <c r="CJ15" s="12">
        <v>1</v>
      </c>
      <c r="CK15" s="49">
        <f t="shared" ref="CK15:CK17" si="219">IF(CJ15=1,1,IF(CJ15=2,3,IF(CJ15=3,6)))</f>
        <v>1</v>
      </c>
      <c r="CL15" s="12" t="s">
        <v>62</v>
      </c>
      <c r="CM15" s="49">
        <f t="shared" ref="CM15:CM17" si="220">IF(CL15="a",1,IF(CL15="b",3,IF(CL15="c",6,IF(CL15="d",10))))</f>
        <v>1</v>
      </c>
      <c r="CN15" s="24" t="s">
        <v>63</v>
      </c>
      <c r="CO15" s="48">
        <f t="shared" si="64"/>
        <v>1</v>
      </c>
      <c r="CP15" s="50">
        <f t="shared" si="65"/>
        <v>0</v>
      </c>
      <c r="CQ15" s="11" t="s">
        <v>66</v>
      </c>
      <c r="CR15" s="49">
        <f t="shared" si="185"/>
        <v>0</v>
      </c>
      <c r="CS15" s="12">
        <v>1</v>
      </c>
      <c r="CT15" s="49">
        <f t="shared" si="186"/>
        <v>1</v>
      </c>
      <c r="CU15" s="12" t="s">
        <v>62</v>
      </c>
      <c r="CV15" s="49">
        <f t="shared" si="187"/>
        <v>1</v>
      </c>
      <c r="CW15" s="13" t="s">
        <v>63</v>
      </c>
      <c r="CX15" s="49">
        <f t="shared" si="188"/>
        <v>1</v>
      </c>
      <c r="CY15" s="12">
        <v>1</v>
      </c>
      <c r="CZ15" s="49">
        <f t="shared" si="189"/>
        <v>1</v>
      </c>
      <c r="DA15" s="12" t="s">
        <v>62</v>
      </c>
      <c r="DB15" s="49">
        <f t="shared" si="190"/>
        <v>1</v>
      </c>
      <c r="DC15" s="14" t="s">
        <v>63</v>
      </c>
      <c r="DD15" s="48">
        <f t="shared" si="66"/>
        <v>1</v>
      </c>
      <c r="DE15" s="15">
        <f t="shared" si="67"/>
        <v>0</v>
      </c>
      <c r="DF15" s="11" t="s">
        <v>66</v>
      </c>
      <c r="DG15" s="49">
        <f t="shared" si="173"/>
        <v>0</v>
      </c>
      <c r="DH15" s="12">
        <v>1</v>
      </c>
      <c r="DI15" s="49">
        <f t="shared" si="174"/>
        <v>1</v>
      </c>
      <c r="DJ15" s="12" t="s">
        <v>62</v>
      </c>
      <c r="DK15" s="49">
        <f t="shared" si="175"/>
        <v>1</v>
      </c>
      <c r="DL15" s="13" t="s">
        <v>63</v>
      </c>
      <c r="DM15" s="49">
        <f t="shared" si="176"/>
        <v>1</v>
      </c>
      <c r="DN15" s="12">
        <v>1</v>
      </c>
      <c r="DO15" s="49">
        <f t="shared" si="177"/>
        <v>1</v>
      </c>
      <c r="DP15" s="12" t="s">
        <v>62</v>
      </c>
      <c r="DQ15" s="49">
        <f t="shared" si="178"/>
        <v>1</v>
      </c>
      <c r="DR15" s="24" t="s">
        <v>63</v>
      </c>
      <c r="DS15" s="51">
        <f t="shared" si="68"/>
        <v>1</v>
      </c>
      <c r="DT15" s="52">
        <f t="shared" si="69"/>
        <v>0</v>
      </c>
      <c r="DU15" s="6">
        <f t="shared" si="70"/>
        <v>-73</v>
      </c>
      <c r="DV15" s="93"/>
      <c r="DW15" s="96"/>
      <c r="DX15" s="4"/>
      <c r="DY15" s="4"/>
      <c r="DZ15" s="4"/>
      <c r="EA15" s="4"/>
      <c r="EB15" s="4"/>
      <c r="EC15" s="4"/>
      <c r="ED15" s="4"/>
    </row>
    <row r="16" spans="2:134" ht="30" customHeight="1" thickBot="1" x14ac:dyDescent="0.3">
      <c r="B16" s="83"/>
      <c r="C16" s="78"/>
      <c r="D16" s="41" t="s">
        <v>37</v>
      </c>
      <c r="E16" s="11" t="s">
        <v>66</v>
      </c>
      <c r="F16" s="49">
        <f t="shared" si="191"/>
        <v>0</v>
      </c>
      <c r="G16" s="12">
        <v>1</v>
      </c>
      <c r="H16" s="49">
        <f t="shared" si="192"/>
        <v>1</v>
      </c>
      <c r="I16" s="12" t="s">
        <v>62</v>
      </c>
      <c r="J16" s="49">
        <f t="shared" si="193"/>
        <v>1</v>
      </c>
      <c r="K16" s="13" t="s">
        <v>63</v>
      </c>
      <c r="L16" s="49">
        <f t="shared" si="194"/>
        <v>1</v>
      </c>
      <c r="M16" s="12">
        <v>1</v>
      </c>
      <c r="N16" s="49">
        <f t="shared" si="195"/>
        <v>1</v>
      </c>
      <c r="O16" s="12" t="s">
        <v>62</v>
      </c>
      <c r="P16" s="49">
        <f t="shared" si="196"/>
        <v>1</v>
      </c>
      <c r="Q16" s="24" t="s">
        <v>63</v>
      </c>
      <c r="R16" s="48">
        <f t="shared" si="36"/>
        <v>1</v>
      </c>
      <c r="S16" s="15">
        <f t="shared" si="37"/>
        <v>0</v>
      </c>
      <c r="T16" s="11" t="s">
        <v>66</v>
      </c>
      <c r="U16" s="49">
        <f t="shared" si="197"/>
        <v>0</v>
      </c>
      <c r="V16" s="12">
        <v>1</v>
      </c>
      <c r="W16" s="49">
        <f t="shared" si="198"/>
        <v>1</v>
      </c>
      <c r="X16" s="12" t="s">
        <v>62</v>
      </c>
      <c r="Y16" s="49">
        <f t="shared" si="199"/>
        <v>1</v>
      </c>
      <c r="Z16" s="13" t="s">
        <v>63</v>
      </c>
      <c r="AA16" s="49">
        <f t="shared" si="200"/>
        <v>1</v>
      </c>
      <c r="AB16" s="12">
        <v>1</v>
      </c>
      <c r="AC16" s="49">
        <f t="shared" si="201"/>
        <v>1</v>
      </c>
      <c r="AD16" s="12" t="s">
        <v>62</v>
      </c>
      <c r="AE16" s="49">
        <f t="shared" si="202"/>
        <v>1</v>
      </c>
      <c r="AF16" s="24" t="s">
        <v>63</v>
      </c>
      <c r="AG16" s="48">
        <f t="shared" si="44"/>
        <v>1</v>
      </c>
      <c r="AH16" s="50">
        <f t="shared" si="45"/>
        <v>0</v>
      </c>
      <c r="AI16" s="11" t="s">
        <v>66</v>
      </c>
      <c r="AJ16" s="49">
        <f t="shared" ref="AJ16:AJ19" si="221">IF(AI16="+",1,IF(AI16="-",-1,0))</f>
        <v>0</v>
      </c>
      <c r="AK16" s="12">
        <v>1</v>
      </c>
      <c r="AL16" s="49">
        <f t="shared" ref="AL16:AL19" si="222">IF(AK16=1,1,IF(AK16=2,3,IF(AK16=3,6)))</f>
        <v>1</v>
      </c>
      <c r="AM16" s="12" t="s">
        <v>62</v>
      </c>
      <c r="AN16" s="49">
        <f t="shared" ref="AN16:AN19" si="223">IF(AM16="a",1,IF(AM16="b",3,IF(AM16="c",6)))</f>
        <v>1</v>
      </c>
      <c r="AO16" s="13" t="s">
        <v>63</v>
      </c>
      <c r="AP16" s="49">
        <f t="shared" ref="AP16:AP19" si="224">IF(AO16="A",1,IF(AO16="B",3,IF(AO16="C",6)))</f>
        <v>1</v>
      </c>
      <c r="AQ16" s="12">
        <v>1</v>
      </c>
      <c r="AR16" s="49">
        <f t="shared" ref="AR16:AR19" si="225">IF(AQ16=1,1,IF(AQ16=2,3,IF(AQ16=3,6)))</f>
        <v>1</v>
      </c>
      <c r="AS16" s="12" t="s">
        <v>62</v>
      </c>
      <c r="AT16" s="49">
        <f t="shared" ref="AT16:AT19" si="226">IF(AS16="a",1,IF(AS16="b",3,IF(AS16="c",6,IF(AS16="d",10))))</f>
        <v>1</v>
      </c>
      <c r="AU16" s="14" t="s">
        <v>63</v>
      </c>
      <c r="AV16" s="48">
        <f t="shared" si="46"/>
        <v>1</v>
      </c>
      <c r="AW16" s="15">
        <f t="shared" si="47"/>
        <v>0</v>
      </c>
      <c r="AX16" s="11" t="s">
        <v>66</v>
      </c>
      <c r="AY16" s="49">
        <f t="shared" si="203"/>
        <v>0</v>
      </c>
      <c r="AZ16" s="12">
        <v>1</v>
      </c>
      <c r="BA16" s="49">
        <f t="shared" si="204"/>
        <v>1</v>
      </c>
      <c r="BB16" s="12" t="s">
        <v>62</v>
      </c>
      <c r="BC16" s="49">
        <f t="shared" si="205"/>
        <v>1</v>
      </c>
      <c r="BD16" s="13" t="s">
        <v>63</v>
      </c>
      <c r="BE16" s="49">
        <f t="shared" si="206"/>
        <v>1</v>
      </c>
      <c r="BF16" s="12">
        <v>1</v>
      </c>
      <c r="BG16" s="49">
        <f t="shared" si="207"/>
        <v>1</v>
      </c>
      <c r="BH16" s="12" t="s">
        <v>62</v>
      </c>
      <c r="BI16" s="49">
        <f t="shared" si="208"/>
        <v>1</v>
      </c>
      <c r="BJ16" s="24" t="s">
        <v>63</v>
      </c>
      <c r="BK16" s="48">
        <f t="shared" si="54"/>
        <v>1</v>
      </c>
      <c r="BL16" s="50">
        <f t="shared" si="55"/>
        <v>0</v>
      </c>
      <c r="BM16" s="11" t="s">
        <v>66</v>
      </c>
      <c r="BN16" s="49">
        <f t="shared" si="209"/>
        <v>0</v>
      </c>
      <c r="BO16" s="12">
        <v>1</v>
      </c>
      <c r="BP16" s="49">
        <f t="shared" si="210"/>
        <v>1</v>
      </c>
      <c r="BQ16" s="12" t="s">
        <v>62</v>
      </c>
      <c r="BR16" s="49">
        <f t="shared" si="211"/>
        <v>1</v>
      </c>
      <c r="BS16" s="13" t="s">
        <v>63</v>
      </c>
      <c r="BT16" s="49">
        <f t="shared" si="212"/>
        <v>1</v>
      </c>
      <c r="BU16" s="12">
        <v>1</v>
      </c>
      <c r="BV16" s="49">
        <f t="shared" si="213"/>
        <v>1</v>
      </c>
      <c r="BW16" s="12" t="s">
        <v>62</v>
      </c>
      <c r="BX16" s="49">
        <f t="shared" si="214"/>
        <v>1</v>
      </c>
      <c r="BY16" s="14" t="s">
        <v>63</v>
      </c>
      <c r="BZ16" s="49">
        <f t="shared" si="62"/>
        <v>1</v>
      </c>
      <c r="CA16" s="15">
        <f t="shared" si="63"/>
        <v>0</v>
      </c>
      <c r="CB16" s="11" t="s">
        <v>66</v>
      </c>
      <c r="CC16" s="49">
        <f t="shared" si="215"/>
        <v>0</v>
      </c>
      <c r="CD16" s="12">
        <v>1</v>
      </c>
      <c r="CE16" s="49">
        <f t="shared" si="216"/>
        <v>1</v>
      </c>
      <c r="CF16" s="12" t="s">
        <v>62</v>
      </c>
      <c r="CG16" s="49">
        <f t="shared" si="217"/>
        <v>1</v>
      </c>
      <c r="CH16" s="13" t="s">
        <v>63</v>
      </c>
      <c r="CI16" s="49">
        <f t="shared" si="218"/>
        <v>1</v>
      </c>
      <c r="CJ16" s="12">
        <v>1</v>
      </c>
      <c r="CK16" s="49">
        <f t="shared" si="219"/>
        <v>1</v>
      </c>
      <c r="CL16" s="12" t="s">
        <v>62</v>
      </c>
      <c r="CM16" s="49">
        <f t="shared" si="220"/>
        <v>1</v>
      </c>
      <c r="CN16" s="24" t="s">
        <v>63</v>
      </c>
      <c r="CO16" s="48">
        <f t="shared" si="64"/>
        <v>1</v>
      </c>
      <c r="CP16" s="50">
        <f t="shared" si="65"/>
        <v>0</v>
      </c>
      <c r="CQ16" s="15" t="s">
        <v>61</v>
      </c>
      <c r="CR16" s="49">
        <f t="shared" si="149"/>
        <v>-1</v>
      </c>
      <c r="CS16" s="12">
        <v>2</v>
      </c>
      <c r="CT16" s="49">
        <f t="shared" si="150"/>
        <v>3</v>
      </c>
      <c r="CU16" s="12" t="s">
        <v>62</v>
      </c>
      <c r="CV16" s="49">
        <f t="shared" si="151"/>
        <v>1</v>
      </c>
      <c r="CW16" s="13" t="s">
        <v>63</v>
      </c>
      <c r="CX16" s="49">
        <f t="shared" si="152"/>
        <v>1</v>
      </c>
      <c r="CY16" s="12">
        <v>2</v>
      </c>
      <c r="CZ16" s="49">
        <f t="shared" si="153"/>
        <v>3</v>
      </c>
      <c r="DA16" s="12" t="s">
        <v>69</v>
      </c>
      <c r="DB16" s="49">
        <f t="shared" si="154"/>
        <v>3</v>
      </c>
      <c r="DC16" s="14" t="s">
        <v>65</v>
      </c>
      <c r="DD16" s="48">
        <f t="shared" si="66"/>
        <v>3</v>
      </c>
      <c r="DE16" s="15">
        <f t="shared" si="67"/>
        <v>-21</v>
      </c>
      <c r="DF16" s="11" t="s">
        <v>66</v>
      </c>
      <c r="DG16" s="49">
        <f t="shared" ref="DG16:DG21" si="227">IF(DF16="+",1,IF(DF16="-",-1,0))</f>
        <v>0</v>
      </c>
      <c r="DH16" s="12">
        <v>1</v>
      </c>
      <c r="DI16" s="49">
        <f t="shared" ref="DI16:DI21" si="228">IF(DH16=1,1,IF(DH16=2,3,IF(DH16=3,6)))</f>
        <v>1</v>
      </c>
      <c r="DJ16" s="12" t="s">
        <v>62</v>
      </c>
      <c r="DK16" s="49">
        <f t="shared" ref="DK16:DK21" si="229">IF(DJ16="a",1,IF(DJ16="b",3,IF(DJ16="c",6)))</f>
        <v>1</v>
      </c>
      <c r="DL16" s="13" t="s">
        <v>63</v>
      </c>
      <c r="DM16" s="49">
        <f t="shared" ref="DM16:DM21" si="230">IF(DL16="A",1,IF(DL16="B",3,IF(DL16="C",6)))</f>
        <v>1</v>
      </c>
      <c r="DN16" s="12">
        <v>1</v>
      </c>
      <c r="DO16" s="49">
        <f t="shared" ref="DO16:DO21" si="231">IF(DN16=1,1,IF(DN16=2,3,IF(DN16=3,6)))</f>
        <v>1</v>
      </c>
      <c r="DP16" s="12" t="s">
        <v>62</v>
      </c>
      <c r="DQ16" s="49">
        <f t="shared" ref="DQ16:DQ21" si="232">IF(DP16="a",1,IF(DP16="b",3,IF(DP16="c",6,IF(DP16="d",10))))</f>
        <v>1</v>
      </c>
      <c r="DR16" s="24" t="s">
        <v>63</v>
      </c>
      <c r="DS16" s="51">
        <f t="shared" si="68"/>
        <v>1</v>
      </c>
      <c r="DT16" s="52">
        <f t="shared" si="69"/>
        <v>0</v>
      </c>
      <c r="DU16" s="6">
        <f t="shared" si="70"/>
        <v>-21</v>
      </c>
      <c r="DV16" s="94"/>
      <c r="DW16" s="96"/>
      <c r="DX16" s="4"/>
      <c r="DY16" s="4"/>
      <c r="DZ16" s="4"/>
      <c r="EA16" s="4"/>
      <c r="EB16" s="4"/>
      <c r="EC16" s="4"/>
      <c r="ED16" s="4"/>
    </row>
    <row r="17" spans="2:134" ht="30" customHeight="1" thickBot="1" x14ac:dyDescent="0.3">
      <c r="B17" s="83"/>
      <c r="C17" s="78" t="s">
        <v>6</v>
      </c>
      <c r="D17" s="41" t="s">
        <v>38</v>
      </c>
      <c r="E17" s="11" t="s">
        <v>61</v>
      </c>
      <c r="F17" s="49">
        <f t="shared" si="30"/>
        <v>-1</v>
      </c>
      <c r="G17" s="12">
        <v>2</v>
      </c>
      <c r="H17" s="49">
        <f t="shared" si="31"/>
        <v>3</v>
      </c>
      <c r="I17" s="12" t="s">
        <v>62</v>
      </c>
      <c r="J17" s="49">
        <f t="shared" si="32"/>
        <v>1</v>
      </c>
      <c r="K17" s="13" t="s">
        <v>63</v>
      </c>
      <c r="L17" s="49">
        <f t="shared" si="33"/>
        <v>1</v>
      </c>
      <c r="M17" s="12">
        <v>2</v>
      </c>
      <c r="N17" s="49">
        <f t="shared" si="34"/>
        <v>3</v>
      </c>
      <c r="O17" s="12" t="s">
        <v>69</v>
      </c>
      <c r="P17" s="49">
        <f t="shared" si="35"/>
        <v>3</v>
      </c>
      <c r="Q17" s="24" t="s">
        <v>68</v>
      </c>
      <c r="R17" s="48">
        <f t="shared" si="36"/>
        <v>6</v>
      </c>
      <c r="S17" s="15">
        <f t="shared" si="37"/>
        <v>-24</v>
      </c>
      <c r="T17" s="11" t="s">
        <v>61</v>
      </c>
      <c r="U17" s="49">
        <f t="shared" ref="U17:U22" si="233">IF(T17="+",1,IF(T17="-",-1,0))</f>
        <v>-1</v>
      </c>
      <c r="V17" s="12">
        <v>2</v>
      </c>
      <c r="W17" s="49">
        <f t="shared" ref="W17:W22" si="234">IF(V17=1,1,IF(V17=2,3,IF(V17=3,6)))</f>
        <v>3</v>
      </c>
      <c r="X17" s="12" t="s">
        <v>62</v>
      </c>
      <c r="Y17" s="49">
        <f t="shared" ref="Y17:Y22" si="235">IF(X17="a",1,IF(X17="b",3,IF(X17="c",6)))</f>
        <v>1</v>
      </c>
      <c r="Z17" s="13" t="s">
        <v>63</v>
      </c>
      <c r="AA17" s="49">
        <f t="shared" ref="AA17:AA22" si="236">IF(Z17="A",1,IF(Z17="B",3,IF(Z17="C",6)))</f>
        <v>1</v>
      </c>
      <c r="AB17" s="12">
        <v>1</v>
      </c>
      <c r="AC17" s="49">
        <f t="shared" ref="AC17:AC22" si="237">IF(AB17=1,1,IF(AB17=2,3,IF(AB17=3,6)))</f>
        <v>1</v>
      </c>
      <c r="AD17" s="12" t="s">
        <v>62</v>
      </c>
      <c r="AE17" s="49">
        <f t="shared" ref="AE17:AE22" si="238">IF(AD17="a",1,IF(AD17="b",3,IF(AD17="c",6,IF(AD17="d",10))))</f>
        <v>1</v>
      </c>
      <c r="AF17" s="24" t="s">
        <v>63</v>
      </c>
      <c r="AG17" s="48">
        <f t="shared" si="44"/>
        <v>1</v>
      </c>
      <c r="AH17" s="50">
        <f t="shared" si="45"/>
        <v>-15</v>
      </c>
      <c r="AI17" s="11" t="s">
        <v>66</v>
      </c>
      <c r="AJ17" s="49">
        <f t="shared" si="221"/>
        <v>0</v>
      </c>
      <c r="AK17" s="12">
        <v>1</v>
      </c>
      <c r="AL17" s="49">
        <f t="shared" si="222"/>
        <v>1</v>
      </c>
      <c r="AM17" s="12" t="s">
        <v>62</v>
      </c>
      <c r="AN17" s="49">
        <f t="shared" si="223"/>
        <v>1</v>
      </c>
      <c r="AO17" s="13" t="s">
        <v>63</v>
      </c>
      <c r="AP17" s="49">
        <f t="shared" si="224"/>
        <v>1</v>
      </c>
      <c r="AQ17" s="12">
        <v>1</v>
      </c>
      <c r="AR17" s="49">
        <f t="shared" si="225"/>
        <v>1</v>
      </c>
      <c r="AS17" s="12" t="s">
        <v>62</v>
      </c>
      <c r="AT17" s="49">
        <f t="shared" si="226"/>
        <v>1</v>
      </c>
      <c r="AU17" s="14" t="s">
        <v>63</v>
      </c>
      <c r="AV17" s="48">
        <f t="shared" si="46"/>
        <v>1</v>
      </c>
      <c r="AW17" s="15">
        <f t="shared" si="47"/>
        <v>0</v>
      </c>
      <c r="AX17" s="11" t="s">
        <v>66</v>
      </c>
      <c r="AY17" s="49">
        <f t="shared" ref="AY17" si="239">IF(AX17="+",1,IF(AX17="-",-1,0))</f>
        <v>0</v>
      </c>
      <c r="AZ17" s="12">
        <v>1</v>
      </c>
      <c r="BA17" s="49">
        <f t="shared" ref="BA17" si="240">IF(AZ17=1,1,IF(AZ17=2,3,IF(AZ17=3,6)))</f>
        <v>1</v>
      </c>
      <c r="BB17" s="12" t="s">
        <v>62</v>
      </c>
      <c r="BC17" s="49">
        <f t="shared" ref="BC17" si="241">IF(BB17="a",1,IF(BB17="b",3,IF(BB17="c",6)))</f>
        <v>1</v>
      </c>
      <c r="BD17" s="13" t="s">
        <v>63</v>
      </c>
      <c r="BE17" s="49">
        <f t="shared" ref="BE17" si="242">IF(BD17="A",1,IF(BD17="B",3,IF(BD17="C",6)))</f>
        <v>1</v>
      </c>
      <c r="BF17" s="12">
        <v>1</v>
      </c>
      <c r="BG17" s="49">
        <f t="shared" ref="BG17" si="243">IF(BF17=1,1,IF(BF17=2,3,IF(BF17=3,6)))</f>
        <v>1</v>
      </c>
      <c r="BH17" s="12" t="s">
        <v>62</v>
      </c>
      <c r="BI17" s="49">
        <f t="shared" ref="BI17" si="244">IF(BH17="a",1,IF(BH17="b",3,IF(BH17="c",6,IF(BH17="d",10))))</f>
        <v>1</v>
      </c>
      <c r="BJ17" s="24" t="s">
        <v>63</v>
      </c>
      <c r="BK17" s="48">
        <f t="shared" si="54"/>
        <v>1</v>
      </c>
      <c r="BL17" s="50">
        <f t="shared" si="55"/>
        <v>0</v>
      </c>
      <c r="BM17" s="11" t="s">
        <v>66</v>
      </c>
      <c r="BN17" s="49">
        <f t="shared" si="209"/>
        <v>0</v>
      </c>
      <c r="BO17" s="12">
        <v>1</v>
      </c>
      <c r="BP17" s="49">
        <f t="shared" si="210"/>
        <v>1</v>
      </c>
      <c r="BQ17" s="12" t="s">
        <v>62</v>
      </c>
      <c r="BR17" s="49">
        <f t="shared" si="211"/>
        <v>1</v>
      </c>
      <c r="BS17" s="13" t="s">
        <v>63</v>
      </c>
      <c r="BT17" s="49">
        <f t="shared" si="212"/>
        <v>1</v>
      </c>
      <c r="BU17" s="12">
        <v>1</v>
      </c>
      <c r="BV17" s="49">
        <f t="shared" si="213"/>
        <v>1</v>
      </c>
      <c r="BW17" s="12" t="s">
        <v>62</v>
      </c>
      <c r="BX17" s="49">
        <f t="shared" si="214"/>
        <v>1</v>
      </c>
      <c r="BY17" s="14" t="s">
        <v>63</v>
      </c>
      <c r="BZ17" s="49">
        <f t="shared" si="62"/>
        <v>1</v>
      </c>
      <c r="CA17" s="15">
        <f t="shared" si="63"/>
        <v>0</v>
      </c>
      <c r="CB17" s="11" t="s">
        <v>66</v>
      </c>
      <c r="CC17" s="49">
        <f t="shared" si="215"/>
        <v>0</v>
      </c>
      <c r="CD17" s="12">
        <v>1</v>
      </c>
      <c r="CE17" s="49">
        <f t="shared" si="216"/>
        <v>1</v>
      </c>
      <c r="CF17" s="12" t="s">
        <v>62</v>
      </c>
      <c r="CG17" s="49">
        <f t="shared" si="217"/>
        <v>1</v>
      </c>
      <c r="CH17" s="13" t="s">
        <v>63</v>
      </c>
      <c r="CI17" s="49">
        <f t="shared" si="218"/>
        <v>1</v>
      </c>
      <c r="CJ17" s="12">
        <v>1</v>
      </c>
      <c r="CK17" s="49">
        <f t="shared" si="219"/>
        <v>1</v>
      </c>
      <c r="CL17" s="12" t="s">
        <v>62</v>
      </c>
      <c r="CM17" s="49">
        <f t="shared" si="220"/>
        <v>1</v>
      </c>
      <c r="CN17" s="24" t="s">
        <v>63</v>
      </c>
      <c r="CO17" s="48">
        <f t="shared" si="64"/>
        <v>1</v>
      </c>
      <c r="CP17" s="50">
        <f t="shared" si="65"/>
        <v>0</v>
      </c>
      <c r="CQ17" s="11" t="s">
        <v>66</v>
      </c>
      <c r="CR17" s="49">
        <f t="shared" si="149"/>
        <v>0</v>
      </c>
      <c r="CS17" s="12">
        <v>1</v>
      </c>
      <c r="CT17" s="49">
        <f t="shared" si="150"/>
        <v>1</v>
      </c>
      <c r="CU17" s="12" t="s">
        <v>62</v>
      </c>
      <c r="CV17" s="49">
        <f t="shared" si="151"/>
        <v>1</v>
      </c>
      <c r="CW17" s="13" t="s">
        <v>63</v>
      </c>
      <c r="CX17" s="49">
        <f t="shared" si="152"/>
        <v>1</v>
      </c>
      <c r="CY17" s="12">
        <v>1</v>
      </c>
      <c r="CZ17" s="49">
        <f t="shared" si="153"/>
        <v>1</v>
      </c>
      <c r="DA17" s="12" t="s">
        <v>62</v>
      </c>
      <c r="DB17" s="49">
        <f t="shared" si="154"/>
        <v>1</v>
      </c>
      <c r="DC17" s="14" t="s">
        <v>63</v>
      </c>
      <c r="DD17" s="48">
        <f t="shared" si="66"/>
        <v>1</v>
      </c>
      <c r="DE17" s="15">
        <f t="shared" si="67"/>
        <v>0</v>
      </c>
      <c r="DF17" s="11" t="s">
        <v>66</v>
      </c>
      <c r="DG17" s="49">
        <f t="shared" si="227"/>
        <v>0</v>
      </c>
      <c r="DH17" s="12">
        <v>1</v>
      </c>
      <c r="DI17" s="49">
        <f t="shared" si="228"/>
        <v>1</v>
      </c>
      <c r="DJ17" s="12" t="s">
        <v>62</v>
      </c>
      <c r="DK17" s="49">
        <f t="shared" si="229"/>
        <v>1</v>
      </c>
      <c r="DL17" s="13" t="s">
        <v>63</v>
      </c>
      <c r="DM17" s="49">
        <f t="shared" si="230"/>
        <v>1</v>
      </c>
      <c r="DN17" s="12">
        <v>1</v>
      </c>
      <c r="DO17" s="49">
        <f t="shared" si="231"/>
        <v>1</v>
      </c>
      <c r="DP17" s="12" t="s">
        <v>62</v>
      </c>
      <c r="DQ17" s="49">
        <f t="shared" si="232"/>
        <v>1</v>
      </c>
      <c r="DR17" s="24" t="s">
        <v>63</v>
      </c>
      <c r="DS17" s="51">
        <f t="shared" si="68"/>
        <v>1</v>
      </c>
      <c r="DT17" s="52">
        <f t="shared" si="69"/>
        <v>0</v>
      </c>
      <c r="DU17" s="6">
        <f t="shared" si="70"/>
        <v>-39</v>
      </c>
      <c r="DV17" s="92">
        <f>SUM(DU17:DU18)</f>
        <v>-144</v>
      </c>
      <c r="DW17" s="96"/>
      <c r="DX17" s="4"/>
      <c r="DY17" s="4"/>
      <c r="DZ17" s="4"/>
      <c r="EA17" s="4"/>
      <c r="EB17" s="4"/>
      <c r="EC17" s="4"/>
      <c r="ED17" s="4"/>
    </row>
    <row r="18" spans="2:134" ht="30" customHeight="1" thickBot="1" x14ac:dyDescent="0.3">
      <c r="B18" s="83"/>
      <c r="C18" s="78"/>
      <c r="D18" s="41" t="s">
        <v>39</v>
      </c>
      <c r="E18" s="11" t="s">
        <v>61</v>
      </c>
      <c r="F18" s="49">
        <f t="shared" ref="F18:F19" si="245">IF(E18="+",1,IF(E18="-",-1,0))</f>
        <v>-1</v>
      </c>
      <c r="G18" s="12">
        <v>3</v>
      </c>
      <c r="H18" s="49">
        <f t="shared" ref="H18:H19" si="246">IF(G18=1,1,IF(G18=2,3,IF(G18=3,6)))</f>
        <v>6</v>
      </c>
      <c r="I18" s="12" t="s">
        <v>62</v>
      </c>
      <c r="J18" s="49">
        <f t="shared" ref="J18:J19" si="247">IF(I18="a",1,IF(I18="b",3,IF(I18="c",6)))</f>
        <v>1</v>
      </c>
      <c r="K18" s="13" t="s">
        <v>63</v>
      </c>
      <c r="L18" s="49">
        <f t="shared" ref="L18:L19" si="248">IF(K18="A",1,IF(K18="B",3,IF(K18="C",6)))</f>
        <v>1</v>
      </c>
      <c r="M18" s="12">
        <v>2</v>
      </c>
      <c r="N18" s="49">
        <f t="shared" ref="N18:N19" si="249">IF(M18=1,1,IF(M18=2,3,IF(M18=3,6)))</f>
        <v>3</v>
      </c>
      <c r="O18" s="12" t="s">
        <v>69</v>
      </c>
      <c r="P18" s="49">
        <f t="shared" ref="P18:P19" si="250">IF(O18="a",1,IF(O18="b",3,IF(O18="c",6,IF(O18="d",10))))</f>
        <v>3</v>
      </c>
      <c r="Q18" s="24" t="s">
        <v>68</v>
      </c>
      <c r="R18" s="48">
        <f t="shared" si="36"/>
        <v>6</v>
      </c>
      <c r="S18" s="15">
        <f t="shared" si="37"/>
        <v>-33</v>
      </c>
      <c r="T18" s="11" t="s">
        <v>61</v>
      </c>
      <c r="U18" s="49">
        <f t="shared" si="233"/>
        <v>-1</v>
      </c>
      <c r="V18" s="12">
        <v>2</v>
      </c>
      <c r="W18" s="49">
        <f t="shared" si="234"/>
        <v>3</v>
      </c>
      <c r="X18" s="12" t="s">
        <v>62</v>
      </c>
      <c r="Y18" s="49">
        <f t="shared" si="235"/>
        <v>1</v>
      </c>
      <c r="Z18" s="13" t="s">
        <v>63</v>
      </c>
      <c r="AA18" s="49">
        <f t="shared" si="236"/>
        <v>1</v>
      </c>
      <c r="AB18" s="12">
        <v>1</v>
      </c>
      <c r="AC18" s="49">
        <f t="shared" si="237"/>
        <v>1</v>
      </c>
      <c r="AD18" s="12" t="s">
        <v>69</v>
      </c>
      <c r="AE18" s="49">
        <f t="shared" si="238"/>
        <v>3</v>
      </c>
      <c r="AF18" s="24" t="s">
        <v>68</v>
      </c>
      <c r="AG18" s="48">
        <f t="shared" si="44"/>
        <v>6</v>
      </c>
      <c r="AH18" s="50">
        <f t="shared" si="45"/>
        <v>-22</v>
      </c>
      <c r="AI18" s="11" t="s">
        <v>61</v>
      </c>
      <c r="AJ18" s="49">
        <f t="shared" si="221"/>
        <v>-1</v>
      </c>
      <c r="AK18" s="12">
        <v>1</v>
      </c>
      <c r="AL18" s="49">
        <f t="shared" si="222"/>
        <v>1</v>
      </c>
      <c r="AM18" s="12" t="s">
        <v>62</v>
      </c>
      <c r="AN18" s="49">
        <f t="shared" si="223"/>
        <v>1</v>
      </c>
      <c r="AO18" s="13" t="s">
        <v>63</v>
      </c>
      <c r="AP18" s="49">
        <f t="shared" si="224"/>
        <v>1</v>
      </c>
      <c r="AQ18" s="12">
        <v>1</v>
      </c>
      <c r="AR18" s="49">
        <f t="shared" si="225"/>
        <v>1</v>
      </c>
      <c r="AS18" s="12" t="s">
        <v>62</v>
      </c>
      <c r="AT18" s="49">
        <f t="shared" si="226"/>
        <v>1</v>
      </c>
      <c r="AU18" s="14" t="s">
        <v>63</v>
      </c>
      <c r="AV18" s="48">
        <f t="shared" si="46"/>
        <v>1</v>
      </c>
      <c r="AW18" s="15">
        <f t="shared" si="47"/>
        <v>-9</v>
      </c>
      <c r="AX18" s="11" t="s">
        <v>61</v>
      </c>
      <c r="AY18" s="49">
        <f t="shared" ref="AY18:AY32" si="251">IF(AX18="+",1,IF(AX18="-",-1,0))</f>
        <v>-1</v>
      </c>
      <c r="AZ18" s="12">
        <v>1</v>
      </c>
      <c r="BA18" s="49">
        <f t="shared" ref="BA18:BA32" si="252">IF(AZ18=1,1,IF(AZ18=2,3,IF(AZ18=3,6)))</f>
        <v>1</v>
      </c>
      <c r="BB18" s="12" t="s">
        <v>62</v>
      </c>
      <c r="BC18" s="49">
        <f t="shared" ref="BC18:BC32" si="253">IF(BB18="a",1,IF(BB18="b",3,IF(BB18="c",6)))</f>
        <v>1</v>
      </c>
      <c r="BD18" s="13" t="s">
        <v>63</v>
      </c>
      <c r="BE18" s="49">
        <f t="shared" ref="BE18:BE32" si="254">IF(BD18="A",1,IF(BD18="B",3,IF(BD18="C",6)))</f>
        <v>1</v>
      </c>
      <c r="BF18" s="12">
        <v>3</v>
      </c>
      <c r="BG18" s="49">
        <f t="shared" ref="BG18:BG36" si="255">IF(BF18=1,1,IF(BF18=2,3,IF(BF18=3,6)))</f>
        <v>6</v>
      </c>
      <c r="BH18" s="12" t="s">
        <v>64</v>
      </c>
      <c r="BI18" s="49">
        <f t="shared" ref="BI18:BI36" si="256">IF(BH18="a",1,IF(BH18="b",3,IF(BH18="c",6,IF(BH18="d",10))))</f>
        <v>10</v>
      </c>
      <c r="BJ18" s="24" t="s">
        <v>70</v>
      </c>
      <c r="BK18" s="48">
        <f t="shared" si="54"/>
        <v>10</v>
      </c>
      <c r="BL18" s="50">
        <f t="shared" si="55"/>
        <v>-32</v>
      </c>
      <c r="BM18" s="11" t="s">
        <v>61</v>
      </c>
      <c r="BN18" s="49">
        <f t="shared" si="209"/>
        <v>-1</v>
      </c>
      <c r="BO18" s="12">
        <v>1</v>
      </c>
      <c r="BP18" s="49">
        <f t="shared" si="210"/>
        <v>1</v>
      </c>
      <c r="BQ18" s="12" t="s">
        <v>62</v>
      </c>
      <c r="BR18" s="49">
        <f t="shared" si="211"/>
        <v>1</v>
      </c>
      <c r="BS18" s="13" t="s">
        <v>63</v>
      </c>
      <c r="BT18" s="49">
        <f t="shared" si="212"/>
        <v>1</v>
      </c>
      <c r="BU18" s="12">
        <v>1</v>
      </c>
      <c r="BV18" s="49">
        <f t="shared" si="213"/>
        <v>1</v>
      </c>
      <c r="BW18" s="12" t="s">
        <v>62</v>
      </c>
      <c r="BX18" s="49">
        <f t="shared" si="214"/>
        <v>1</v>
      </c>
      <c r="BY18" s="14" t="s">
        <v>63</v>
      </c>
      <c r="BZ18" s="49">
        <f t="shared" si="62"/>
        <v>1</v>
      </c>
      <c r="CA18" s="15">
        <f t="shared" si="63"/>
        <v>-9</v>
      </c>
      <c r="CB18" s="11" t="s">
        <v>66</v>
      </c>
      <c r="CC18" s="49">
        <f t="shared" ref="CC18:CC19" si="257">IF(CB18="+",1,IF(CB18="-",-1,0))</f>
        <v>0</v>
      </c>
      <c r="CD18" s="12">
        <v>1</v>
      </c>
      <c r="CE18" s="49">
        <f t="shared" ref="CE18:CE19" si="258">IF(CD18=1,1,IF(CD18=2,3,IF(CD18=3,6)))</f>
        <v>1</v>
      </c>
      <c r="CF18" s="12" t="s">
        <v>62</v>
      </c>
      <c r="CG18" s="49">
        <f t="shared" ref="CG18:CG19" si="259">IF(CF18="a",1,IF(CF18="b",3,IF(CF18="c",6)))</f>
        <v>1</v>
      </c>
      <c r="CH18" s="13" t="s">
        <v>63</v>
      </c>
      <c r="CI18" s="49">
        <f t="shared" ref="CI18:CI19" si="260">IF(CH18="A",1,IF(CH18="B",3,IF(CH18="C",6)))</f>
        <v>1</v>
      </c>
      <c r="CJ18" s="12">
        <v>1</v>
      </c>
      <c r="CK18" s="49">
        <f t="shared" ref="CK18:CK19" si="261">IF(CJ18=1,1,IF(CJ18=2,3,IF(CJ18=3,6)))</f>
        <v>1</v>
      </c>
      <c r="CL18" s="12" t="s">
        <v>62</v>
      </c>
      <c r="CM18" s="49">
        <f t="shared" ref="CM18:CM19" si="262">IF(CL18="a",1,IF(CL18="b",3,IF(CL18="c",6,IF(CL18="d",10))))</f>
        <v>1</v>
      </c>
      <c r="CN18" s="24" t="s">
        <v>63</v>
      </c>
      <c r="CO18" s="48">
        <f t="shared" si="64"/>
        <v>1</v>
      </c>
      <c r="CP18" s="50">
        <f t="shared" si="65"/>
        <v>0</v>
      </c>
      <c r="CQ18" s="11" t="s">
        <v>66</v>
      </c>
      <c r="CR18" s="49">
        <f t="shared" si="149"/>
        <v>0</v>
      </c>
      <c r="CS18" s="12">
        <v>1</v>
      </c>
      <c r="CT18" s="49">
        <f t="shared" si="150"/>
        <v>1</v>
      </c>
      <c r="CU18" s="12" t="s">
        <v>62</v>
      </c>
      <c r="CV18" s="49">
        <f t="shared" si="151"/>
        <v>1</v>
      </c>
      <c r="CW18" s="13" t="s">
        <v>63</v>
      </c>
      <c r="CX18" s="49">
        <f t="shared" si="152"/>
        <v>1</v>
      </c>
      <c r="CY18" s="12">
        <v>1</v>
      </c>
      <c r="CZ18" s="49">
        <f t="shared" si="153"/>
        <v>1</v>
      </c>
      <c r="DA18" s="12" t="s">
        <v>62</v>
      </c>
      <c r="DB18" s="49">
        <f t="shared" si="154"/>
        <v>1</v>
      </c>
      <c r="DC18" s="14" t="s">
        <v>63</v>
      </c>
      <c r="DD18" s="48">
        <f t="shared" si="66"/>
        <v>1</v>
      </c>
      <c r="DE18" s="15">
        <f t="shared" si="67"/>
        <v>0</v>
      </c>
      <c r="DF18" s="11" t="s">
        <v>66</v>
      </c>
      <c r="DG18" s="49">
        <f t="shared" si="227"/>
        <v>0</v>
      </c>
      <c r="DH18" s="12">
        <v>1</v>
      </c>
      <c r="DI18" s="49">
        <f t="shared" si="228"/>
        <v>1</v>
      </c>
      <c r="DJ18" s="12" t="s">
        <v>62</v>
      </c>
      <c r="DK18" s="49">
        <f t="shared" si="229"/>
        <v>1</v>
      </c>
      <c r="DL18" s="13" t="s">
        <v>63</v>
      </c>
      <c r="DM18" s="49">
        <f t="shared" si="230"/>
        <v>1</v>
      </c>
      <c r="DN18" s="12">
        <v>1</v>
      </c>
      <c r="DO18" s="49">
        <f t="shared" si="231"/>
        <v>1</v>
      </c>
      <c r="DP18" s="12" t="s">
        <v>62</v>
      </c>
      <c r="DQ18" s="49">
        <f t="shared" si="232"/>
        <v>1</v>
      </c>
      <c r="DR18" s="24" t="s">
        <v>63</v>
      </c>
      <c r="DS18" s="51">
        <f t="shared" si="68"/>
        <v>1</v>
      </c>
      <c r="DT18" s="52">
        <f t="shared" si="69"/>
        <v>0</v>
      </c>
      <c r="DU18" s="6">
        <f t="shared" si="70"/>
        <v>-105</v>
      </c>
      <c r="DV18" s="94"/>
      <c r="DW18" s="96"/>
      <c r="DX18" s="4"/>
      <c r="DY18" s="4"/>
      <c r="DZ18" s="4"/>
      <c r="EA18" s="4"/>
      <c r="EB18" s="4"/>
      <c r="EC18" s="4"/>
      <c r="ED18" s="4"/>
    </row>
    <row r="19" spans="2:134" ht="30" customHeight="1" thickBot="1" x14ac:dyDescent="0.3">
      <c r="B19" s="83"/>
      <c r="C19" s="78" t="s">
        <v>7</v>
      </c>
      <c r="D19" s="41" t="s">
        <v>40</v>
      </c>
      <c r="E19" s="11" t="s">
        <v>66</v>
      </c>
      <c r="F19" s="49">
        <f t="shared" si="245"/>
        <v>0</v>
      </c>
      <c r="G19" s="12">
        <v>1</v>
      </c>
      <c r="H19" s="49">
        <f t="shared" si="246"/>
        <v>1</v>
      </c>
      <c r="I19" s="12" t="s">
        <v>62</v>
      </c>
      <c r="J19" s="49">
        <f t="shared" si="247"/>
        <v>1</v>
      </c>
      <c r="K19" s="13" t="s">
        <v>63</v>
      </c>
      <c r="L19" s="49">
        <f t="shared" si="248"/>
        <v>1</v>
      </c>
      <c r="M19" s="12">
        <v>1</v>
      </c>
      <c r="N19" s="49">
        <f t="shared" si="249"/>
        <v>1</v>
      </c>
      <c r="O19" s="12" t="s">
        <v>62</v>
      </c>
      <c r="P19" s="49">
        <f t="shared" si="250"/>
        <v>1</v>
      </c>
      <c r="Q19" s="24" t="s">
        <v>63</v>
      </c>
      <c r="R19" s="48">
        <f t="shared" ref="R19" si="263">IF(Q19="A",1,IF(Q19="B",3,IF(Q19="C",6,IF(Q19="d",10))))</f>
        <v>1</v>
      </c>
      <c r="S19" s="15">
        <f t="shared" ref="S19" si="264">F19*(3*H19+2*J19+L19+N19+P19+R19)</f>
        <v>0</v>
      </c>
      <c r="T19" s="11" t="s">
        <v>66</v>
      </c>
      <c r="U19" s="49">
        <f t="shared" ref="U19" si="265">IF(T19="+",1,IF(T19="-",-1,0))</f>
        <v>0</v>
      </c>
      <c r="V19" s="12">
        <v>1</v>
      </c>
      <c r="W19" s="49">
        <f t="shared" ref="W19" si="266">IF(V19=1,1,IF(V19=2,3,IF(V19=3,6)))</f>
        <v>1</v>
      </c>
      <c r="X19" s="12" t="s">
        <v>62</v>
      </c>
      <c r="Y19" s="49">
        <f t="shared" ref="Y19" si="267">IF(X19="a",1,IF(X19="b",3,IF(X19="c",6)))</f>
        <v>1</v>
      </c>
      <c r="Z19" s="13" t="s">
        <v>63</v>
      </c>
      <c r="AA19" s="49">
        <f t="shared" ref="AA19" si="268">IF(Z19="A",1,IF(Z19="B",3,IF(Z19="C",6)))</f>
        <v>1</v>
      </c>
      <c r="AB19" s="12">
        <v>1</v>
      </c>
      <c r="AC19" s="49">
        <f t="shared" ref="AC19" si="269">IF(AB19=1,1,IF(AB19=2,3,IF(AB19=3,6)))</f>
        <v>1</v>
      </c>
      <c r="AD19" s="12" t="s">
        <v>62</v>
      </c>
      <c r="AE19" s="49">
        <f t="shared" ref="AE19" si="270">IF(AD19="a",1,IF(AD19="b",3,IF(AD19="c",6,IF(AD19="d",10))))</f>
        <v>1</v>
      </c>
      <c r="AF19" s="24" t="s">
        <v>63</v>
      </c>
      <c r="AG19" s="48">
        <f t="shared" ref="AG19" si="271">IF(AF19="A",1,IF(AF19="B",3,IF(AF19="C",6,IF(AF19="d",10))))</f>
        <v>1</v>
      </c>
      <c r="AH19" s="50">
        <f t="shared" ref="AH19" si="272">U19*(3*W19+2*Y19+AA19+AC19+AE19+AG19)</f>
        <v>0</v>
      </c>
      <c r="AI19" s="11" t="s">
        <v>66</v>
      </c>
      <c r="AJ19" s="49">
        <f t="shared" si="221"/>
        <v>0</v>
      </c>
      <c r="AK19" s="12">
        <v>1</v>
      </c>
      <c r="AL19" s="49">
        <f t="shared" si="222"/>
        <v>1</v>
      </c>
      <c r="AM19" s="12" t="s">
        <v>62</v>
      </c>
      <c r="AN19" s="49">
        <f t="shared" si="223"/>
        <v>1</v>
      </c>
      <c r="AO19" s="13" t="s">
        <v>63</v>
      </c>
      <c r="AP19" s="49">
        <f t="shared" si="224"/>
        <v>1</v>
      </c>
      <c r="AQ19" s="12">
        <v>1</v>
      </c>
      <c r="AR19" s="49">
        <f t="shared" si="225"/>
        <v>1</v>
      </c>
      <c r="AS19" s="12" t="s">
        <v>62</v>
      </c>
      <c r="AT19" s="49">
        <f t="shared" si="226"/>
        <v>1</v>
      </c>
      <c r="AU19" s="14" t="s">
        <v>63</v>
      </c>
      <c r="AV19" s="48">
        <f t="shared" ref="AV19" si="273">IF(AU19="A",1,IF(AU19="B",3,IF(AU19="C",6,IF(AU19="d",10))))</f>
        <v>1</v>
      </c>
      <c r="AW19" s="15">
        <f t="shared" ref="AW19" si="274">AJ19*(3*AL19+2*AN19+AP19+AR19+AT19+AV19)</f>
        <v>0</v>
      </c>
      <c r="AX19" s="11" t="s">
        <v>66</v>
      </c>
      <c r="AY19" s="49">
        <f t="shared" ref="AY19" si="275">IF(AX19="+",1,IF(AX19="-",-1,0))</f>
        <v>0</v>
      </c>
      <c r="AZ19" s="12">
        <v>1</v>
      </c>
      <c r="BA19" s="49">
        <f t="shared" ref="BA19" si="276">IF(AZ19=1,1,IF(AZ19=2,3,IF(AZ19=3,6)))</f>
        <v>1</v>
      </c>
      <c r="BB19" s="12" t="s">
        <v>62</v>
      </c>
      <c r="BC19" s="49">
        <f t="shared" ref="BC19" si="277">IF(BB19="a",1,IF(BB19="b",3,IF(BB19="c",6)))</f>
        <v>1</v>
      </c>
      <c r="BD19" s="13" t="s">
        <v>63</v>
      </c>
      <c r="BE19" s="49">
        <f t="shared" ref="BE19" si="278">IF(BD19="A",1,IF(BD19="B",3,IF(BD19="C",6)))</f>
        <v>1</v>
      </c>
      <c r="BF19" s="12">
        <v>1</v>
      </c>
      <c r="BG19" s="49">
        <f t="shared" ref="BG19" si="279">IF(BF19=1,1,IF(BF19=2,3,IF(BF19=3,6)))</f>
        <v>1</v>
      </c>
      <c r="BH19" s="12" t="s">
        <v>62</v>
      </c>
      <c r="BI19" s="49">
        <f t="shared" ref="BI19" si="280">IF(BH19="a",1,IF(BH19="b",3,IF(BH19="c",6,IF(BH19="d",10))))</f>
        <v>1</v>
      </c>
      <c r="BJ19" s="24" t="s">
        <v>63</v>
      </c>
      <c r="BK19" s="48">
        <f t="shared" ref="BK19" si="281">IF(BJ19="A",1,IF(BJ19="B",3,IF(BJ19="C",6,IF(BJ19="d",10))))</f>
        <v>1</v>
      </c>
      <c r="BL19" s="50">
        <f t="shared" ref="BL19" si="282">AY19*(3*BA19+2*BC19+BE19+BG19+BI19+BK19)</f>
        <v>0</v>
      </c>
      <c r="BM19" s="11" t="s">
        <v>66</v>
      </c>
      <c r="BN19" s="49">
        <f t="shared" ref="BN19" si="283">IF(BM19="+",1,IF(BM19="-",-1,0))</f>
        <v>0</v>
      </c>
      <c r="BO19" s="12">
        <v>1</v>
      </c>
      <c r="BP19" s="49">
        <f t="shared" ref="BP19" si="284">IF(BO19=1,1,IF(BO19=2,3,IF(BO19=3,6)))</f>
        <v>1</v>
      </c>
      <c r="BQ19" s="12" t="s">
        <v>62</v>
      </c>
      <c r="BR19" s="49">
        <f t="shared" ref="BR19" si="285">IF(BQ19="a",1,IF(BQ19="b",3,IF(BQ19="c",6)))</f>
        <v>1</v>
      </c>
      <c r="BS19" s="13" t="s">
        <v>63</v>
      </c>
      <c r="BT19" s="49">
        <f t="shared" ref="BT19" si="286">IF(BS19="A",1,IF(BS19="B",3,IF(BS19="C",6)))</f>
        <v>1</v>
      </c>
      <c r="BU19" s="12">
        <v>1</v>
      </c>
      <c r="BV19" s="49">
        <f t="shared" ref="BV19" si="287">IF(BU19=1,1,IF(BU19=2,3,IF(BU19=3,6)))</f>
        <v>1</v>
      </c>
      <c r="BW19" s="12" t="s">
        <v>62</v>
      </c>
      <c r="BX19" s="49">
        <f t="shared" ref="BX19" si="288">IF(BW19="a",1,IF(BW19="b",3,IF(BW19="c",6,IF(BW19="d",10))))</f>
        <v>1</v>
      </c>
      <c r="BY19" s="14" t="s">
        <v>63</v>
      </c>
      <c r="BZ19" s="49">
        <f t="shared" ref="BZ19" si="289">IF(BY19="A",1,IF(BY19="B",3,IF(BY19="C",6,IF(BY19="d",10))))</f>
        <v>1</v>
      </c>
      <c r="CA19" s="15">
        <f t="shared" ref="CA19" si="290">BN19*(3*BP19+2*BR19+BT19+BV19+BX19+BZ19)</f>
        <v>0</v>
      </c>
      <c r="CB19" s="11" t="s">
        <v>66</v>
      </c>
      <c r="CC19" s="49">
        <f t="shared" si="257"/>
        <v>0</v>
      </c>
      <c r="CD19" s="12">
        <v>1</v>
      </c>
      <c r="CE19" s="49">
        <f t="shared" si="258"/>
        <v>1</v>
      </c>
      <c r="CF19" s="12" t="s">
        <v>62</v>
      </c>
      <c r="CG19" s="49">
        <f t="shared" si="259"/>
        <v>1</v>
      </c>
      <c r="CH19" s="13" t="s">
        <v>63</v>
      </c>
      <c r="CI19" s="49">
        <f t="shared" si="260"/>
        <v>1</v>
      </c>
      <c r="CJ19" s="12">
        <v>1</v>
      </c>
      <c r="CK19" s="49">
        <f t="shared" si="261"/>
        <v>1</v>
      </c>
      <c r="CL19" s="12" t="s">
        <v>62</v>
      </c>
      <c r="CM19" s="49">
        <f t="shared" si="262"/>
        <v>1</v>
      </c>
      <c r="CN19" s="24" t="s">
        <v>63</v>
      </c>
      <c r="CO19" s="48">
        <f t="shared" ref="CO19" si="291">IF(CN19="A",1,IF(CN19="B",3,IF(CN19="C",6,IF(CN19="d",10))))</f>
        <v>1</v>
      </c>
      <c r="CP19" s="50">
        <f t="shared" ref="CP19" si="292">CC19*(3*CE19+2*CG19+CI19+CK19+CM19+CO19)</f>
        <v>0</v>
      </c>
      <c r="CQ19" s="11" t="s">
        <v>66</v>
      </c>
      <c r="CR19" s="49">
        <f t="shared" ref="CR19" si="293">IF(CQ19="+",1,IF(CQ19="-",-1,0))</f>
        <v>0</v>
      </c>
      <c r="CS19" s="12">
        <v>1</v>
      </c>
      <c r="CT19" s="49">
        <f t="shared" ref="CT19" si="294">IF(CS19=1,1,IF(CS19=2,3,IF(CS19=3,6)))</f>
        <v>1</v>
      </c>
      <c r="CU19" s="12" t="s">
        <v>62</v>
      </c>
      <c r="CV19" s="49">
        <f t="shared" ref="CV19" si="295">IF(CU19="a",1,IF(CU19="b",3,IF(CU19="c",6)))</f>
        <v>1</v>
      </c>
      <c r="CW19" s="13" t="s">
        <v>63</v>
      </c>
      <c r="CX19" s="49">
        <f t="shared" ref="CX19" si="296">IF(CW19="A",1,IF(CW19="B",3,IF(CW19="C",6)))</f>
        <v>1</v>
      </c>
      <c r="CY19" s="12">
        <v>1</v>
      </c>
      <c r="CZ19" s="49">
        <f t="shared" ref="CZ19" si="297">IF(CY19=1,1,IF(CY19=2,3,IF(CY19=3,6)))</f>
        <v>1</v>
      </c>
      <c r="DA19" s="12" t="s">
        <v>62</v>
      </c>
      <c r="DB19" s="49">
        <f t="shared" ref="DB19" si="298">IF(DA19="a",1,IF(DA19="b",3,IF(DA19="c",6,IF(DA19="d",10))))</f>
        <v>1</v>
      </c>
      <c r="DC19" s="14" t="s">
        <v>63</v>
      </c>
      <c r="DD19" s="48">
        <f t="shared" ref="DD19" si="299">IF(DC19="A",1,IF(DC19="B",3,IF(DC19="C",6,IF(DC19="d",10))))</f>
        <v>1</v>
      </c>
      <c r="DE19" s="15">
        <f t="shared" ref="DE19" si="300">CR19*(3*CT19+2*CV19+CX19+CZ19+DB19+DD19)</f>
        <v>0</v>
      </c>
      <c r="DF19" s="11" t="s">
        <v>66</v>
      </c>
      <c r="DG19" s="49">
        <f t="shared" si="227"/>
        <v>0</v>
      </c>
      <c r="DH19" s="12">
        <v>1</v>
      </c>
      <c r="DI19" s="49">
        <f t="shared" si="228"/>
        <v>1</v>
      </c>
      <c r="DJ19" s="12" t="s">
        <v>62</v>
      </c>
      <c r="DK19" s="49">
        <f t="shared" si="229"/>
        <v>1</v>
      </c>
      <c r="DL19" s="13" t="s">
        <v>63</v>
      </c>
      <c r="DM19" s="49">
        <f t="shared" si="230"/>
        <v>1</v>
      </c>
      <c r="DN19" s="12">
        <v>1</v>
      </c>
      <c r="DO19" s="49">
        <f t="shared" si="231"/>
        <v>1</v>
      </c>
      <c r="DP19" s="12" t="s">
        <v>62</v>
      </c>
      <c r="DQ19" s="49">
        <f t="shared" si="232"/>
        <v>1</v>
      </c>
      <c r="DR19" s="24" t="s">
        <v>63</v>
      </c>
      <c r="DS19" s="51">
        <f t="shared" si="68"/>
        <v>1</v>
      </c>
      <c r="DT19" s="52">
        <f t="shared" si="69"/>
        <v>0</v>
      </c>
      <c r="DU19" s="6">
        <f t="shared" si="70"/>
        <v>0</v>
      </c>
      <c r="DV19" s="92">
        <f>SUM(DU19:DU22)</f>
        <v>-54</v>
      </c>
      <c r="DW19" s="96"/>
      <c r="DX19" s="4"/>
      <c r="DY19" s="4"/>
      <c r="DZ19" s="4"/>
      <c r="EA19" s="4"/>
      <c r="EB19" s="4"/>
      <c r="EC19" s="4"/>
      <c r="ED19" s="4"/>
    </row>
    <row r="20" spans="2:134" ht="30" customHeight="1" thickBot="1" x14ac:dyDescent="0.3">
      <c r="B20" s="83"/>
      <c r="C20" s="78"/>
      <c r="D20" s="41" t="s">
        <v>41</v>
      </c>
      <c r="E20" s="11" t="s">
        <v>61</v>
      </c>
      <c r="F20" s="49">
        <f t="shared" ref="F20:F22" si="301">IF(E20="+",1,IF(E20="-",-1,0))</f>
        <v>-1</v>
      </c>
      <c r="G20" s="12">
        <v>1</v>
      </c>
      <c r="H20" s="49">
        <f t="shared" ref="H20:H22" si="302">IF(G20=1,1,IF(G20=2,3,IF(G20=3,6)))</f>
        <v>1</v>
      </c>
      <c r="I20" s="12" t="s">
        <v>62</v>
      </c>
      <c r="J20" s="49">
        <f t="shared" ref="J20:J22" si="303">IF(I20="a",1,IF(I20="b",3,IF(I20="c",6)))</f>
        <v>1</v>
      </c>
      <c r="K20" s="13" t="s">
        <v>63</v>
      </c>
      <c r="L20" s="49">
        <f t="shared" ref="L20:L22" si="304">IF(K20="A",1,IF(K20="B",3,IF(K20="C",6)))</f>
        <v>1</v>
      </c>
      <c r="M20" s="12">
        <v>1</v>
      </c>
      <c r="N20" s="49">
        <f t="shared" ref="N20:N22" si="305">IF(M20=1,1,IF(M20=2,3,IF(M20=3,6)))</f>
        <v>1</v>
      </c>
      <c r="O20" s="12" t="s">
        <v>62</v>
      </c>
      <c r="P20" s="49">
        <f t="shared" ref="P20:P22" si="306">IF(O20="a",1,IF(O20="b",3,IF(O20="c",6,IF(O20="d",10))))</f>
        <v>1</v>
      </c>
      <c r="Q20" s="24" t="s">
        <v>62</v>
      </c>
      <c r="R20" s="48">
        <f t="shared" si="36"/>
        <v>1</v>
      </c>
      <c r="S20" s="15">
        <f t="shared" si="37"/>
        <v>-9</v>
      </c>
      <c r="T20" s="11" t="s">
        <v>61</v>
      </c>
      <c r="U20" s="49">
        <f t="shared" si="233"/>
        <v>-1</v>
      </c>
      <c r="V20" s="12">
        <v>1</v>
      </c>
      <c r="W20" s="49">
        <f t="shared" si="234"/>
        <v>1</v>
      </c>
      <c r="X20" s="12" t="s">
        <v>62</v>
      </c>
      <c r="Y20" s="49">
        <f t="shared" si="235"/>
        <v>1</v>
      </c>
      <c r="Z20" s="13" t="s">
        <v>63</v>
      </c>
      <c r="AA20" s="49">
        <f t="shared" si="236"/>
        <v>1</v>
      </c>
      <c r="AB20" s="12">
        <v>1</v>
      </c>
      <c r="AC20" s="49">
        <f t="shared" si="237"/>
        <v>1</v>
      </c>
      <c r="AD20" s="12" t="s">
        <v>62</v>
      </c>
      <c r="AE20" s="49">
        <f t="shared" si="238"/>
        <v>1</v>
      </c>
      <c r="AF20" s="24" t="s">
        <v>63</v>
      </c>
      <c r="AG20" s="48">
        <f t="shared" si="44"/>
        <v>1</v>
      </c>
      <c r="AH20" s="50">
        <f t="shared" si="45"/>
        <v>-9</v>
      </c>
      <c r="AI20" s="11" t="s">
        <v>61</v>
      </c>
      <c r="AJ20" s="49">
        <f t="shared" ref="AJ20:AJ22" si="307">IF(AI20="+",1,IF(AI20="-",-1,0))</f>
        <v>-1</v>
      </c>
      <c r="AK20" s="12">
        <v>1</v>
      </c>
      <c r="AL20" s="49">
        <f t="shared" ref="AL20:AL22" si="308">IF(AK20=1,1,IF(AK20=2,3,IF(AK20=3,6)))</f>
        <v>1</v>
      </c>
      <c r="AM20" s="12" t="s">
        <v>62</v>
      </c>
      <c r="AN20" s="49">
        <f t="shared" ref="AN20:AN22" si="309">IF(AM20="a",1,IF(AM20="b",3,IF(AM20="c",6)))</f>
        <v>1</v>
      </c>
      <c r="AO20" s="13" t="s">
        <v>63</v>
      </c>
      <c r="AP20" s="49">
        <f t="shared" ref="AP20:AP22" si="310">IF(AO20="A",1,IF(AO20="B",3,IF(AO20="C",6)))</f>
        <v>1</v>
      </c>
      <c r="AQ20" s="12">
        <v>1</v>
      </c>
      <c r="AR20" s="49">
        <f t="shared" ref="AR20:AR22" si="311">IF(AQ20=1,1,IF(AQ20=2,3,IF(AQ20=3,6)))</f>
        <v>1</v>
      </c>
      <c r="AS20" s="12" t="s">
        <v>62</v>
      </c>
      <c r="AT20" s="49">
        <f t="shared" ref="AT20:AT22" si="312">IF(AS20="a",1,IF(AS20="b",3,IF(AS20="c",6,IF(AS20="d",10))))</f>
        <v>1</v>
      </c>
      <c r="AU20" s="14" t="s">
        <v>63</v>
      </c>
      <c r="AV20" s="48">
        <f t="shared" si="46"/>
        <v>1</v>
      </c>
      <c r="AW20" s="15">
        <f t="shared" si="47"/>
        <v>-9</v>
      </c>
      <c r="AX20" s="11" t="s">
        <v>66</v>
      </c>
      <c r="AY20" s="49">
        <f t="shared" si="251"/>
        <v>0</v>
      </c>
      <c r="AZ20" s="12">
        <v>1</v>
      </c>
      <c r="BA20" s="49">
        <f t="shared" si="252"/>
        <v>1</v>
      </c>
      <c r="BB20" s="12" t="s">
        <v>62</v>
      </c>
      <c r="BC20" s="49">
        <f t="shared" si="253"/>
        <v>1</v>
      </c>
      <c r="BD20" s="13" t="s">
        <v>63</v>
      </c>
      <c r="BE20" s="49">
        <f t="shared" si="254"/>
        <v>1</v>
      </c>
      <c r="BF20" s="12">
        <v>1</v>
      </c>
      <c r="BG20" s="49">
        <f t="shared" si="255"/>
        <v>1</v>
      </c>
      <c r="BH20" s="12" t="s">
        <v>62</v>
      </c>
      <c r="BI20" s="49">
        <f t="shared" si="256"/>
        <v>1</v>
      </c>
      <c r="BJ20" s="24" t="s">
        <v>63</v>
      </c>
      <c r="BK20" s="48">
        <f t="shared" si="54"/>
        <v>1</v>
      </c>
      <c r="BL20" s="50">
        <f t="shared" si="55"/>
        <v>0</v>
      </c>
      <c r="BM20" s="11" t="s">
        <v>61</v>
      </c>
      <c r="BN20" s="49">
        <f t="shared" si="209"/>
        <v>-1</v>
      </c>
      <c r="BO20" s="12">
        <v>1</v>
      </c>
      <c r="BP20" s="49">
        <f t="shared" si="210"/>
        <v>1</v>
      </c>
      <c r="BQ20" s="12" t="s">
        <v>62</v>
      </c>
      <c r="BR20" s="49">
        <f t="shared" si="211"/>
        <v>1</v>
      </c>
      <c r="BS20" s="13" t="s">
        <v>63</v>
      </c>
      <c r="BT20" s="49">
        <f t="shared" si="212"/>
        <v>1</v>
      </c>
      <c r="BU20" s="12">
        <v>1</v>
      </c>
      <c r="BV20" s="49">
        <f t="shared" si="213"/>
        <v>1</v>
      </c>
      <c r="BW20" s="12" t="s">
        <v>62</v>
      </c>
      <c r="BX20" s="49">
        <f t="shared" si="214"/>
        <v>1</v>
      </c>
      <c r="BY20" s="14" t="s">
        <v>63</v>
      </c>
      <c r="BZ20" s="49">
        <f t="shared" si="62"/>
        <v>1</v>
      </c>
      <c r="CA20" s="15">
        <f t="shared" si="63"/>
        <v>-9</v>
      </c>
      <c r="CB20" s="11" t="s">
        <v>61</v>
      </c>
      <c r="CC20" s="49">
        <f t="shared" ref="CC20:CC21" si="313">IF(CB20="+",1,IF(CB20="-",-1,0))</f>
        <v>-1</v>
      </c>
      <c r="CD20" s="12">
        <v>1</v>
      </c>
      <c r="CE20" s="49">
        <f t="shared" ref="CE20:CE21" si="314">IF(CD20=1,1,IF(CD20=2,3,IF(CD20=3,6)))</f>
        <v>1</v>
      </c>
      <c r="CF20" s="12" t="s">
        <v>62</v>
      </c>
      <c r="CG20" s="49">
        <f t="shared" ref="CG20:CG21" si="315">IF(CF20="a",1,IF(CF20="b",3,IF(CF20="c",6)))</f>
        <v>1</v>
      </c>
      <c r="CH20" s="13" t="s">
        <v>63</v>
      </c>
      <c r="CI20" s="49">
        <f t="shared" ref="CI20:CI21" si="316">IF(CH20="A",1,IF(CH20="B",3,IF(CH20="C",6)))</f>
        <v>1</v>
      </c>
      <c r="CJ20" s="12">
        <v>1</v>
      </c>
      <c r="CK20" s="49">
        <f t="shared" ref="CK20:CK21" si="317">IF(CJ20=1,1,IF(CJ20=2,3,IF(CJ20=3,6)))</f>
        <v>1</v>
      </c>
      <c r="CL20" s="12" t="s">
        <v>62</v>
      </c>
      <c r="CM20" s="49">
        <f t="shared" ref="CM20:CM21" si="318">IF(CL20="a",1,IF(CL20="b",3,IF(CL20="c",6,IF(CL20="d",10))))</f>
        <v>1</v>
      </c>
      <c r="CN20" s="24" t="s">
        <v>63</v>
      </c>
      <c r="CO20" s="48">
        <f t="shared" si="64"/>
        <v>1</v>
      </c>
      <c r="CP20" s="50">
        <f t="shared" si="65"/>
        <v>-9</v>
      </c>
      <c r="CQ20" s="11" t="s">
        <v>61</v>
      </c>
      <c r="CR20" s="49">
        <f t="shared" ref="CR20:CR21" si="319">IF(CQ20="+",1,IF(CQ20="-",-1,0))</f>
        <v>-1</v>
      </c>
      <c r="CS20" s="12">
        <v>1</v>
      </c>
      <c r="CT20" s="49">
        <f t="shared" ref="CT20:CT21" si="320">IF(CS20=1,1,IF(CS20=2,3,IF(CS20=3,6)))</f>
        <v>1</v>
      </c>
      <c r="CU20" s="12" t="s">
        <v>62</v>
      </c>
      <c r="CV20" s="49">
        <f t="shared" ref="CV20:CV21" si="321">IF(CU20="a",1,IF(CU20="b",3,IF(CU20="c",6)))</f>
        <v>1</v>
      </c>
      <c r="CW20" s="13" t="s">
        <v>63</v>
      </c>
      <c r="CX20" s="49">
        <f t="shared" ref="CX20:CX21" si="322">IF(CW20="A",1,IF(CW20="B",3,IF(CW20="C",6)))</f>
        <v>1</v>
      </c>
      <c r="CY20" s="12">
        <v>1</v>
      </c>
      <c r="CZ20" s="49">
        <f t="shared" ref="CZ20:CZ21" si="323">IF(CY20=1,1,IF(CY20=2,3,IF(CY20=3,6)))</f>
        <v>1</v>
      </c>
      <c r="DA20" s="12" t="s">
        <v>62</v>
      </c>
      <c r="DB20" s="49">
        <f t="shared" ref="DB20:DB21" si="324">IF(DA20="a",1,IF(DA20="b",3,IF(DA20="c",6,IF(DA20="d",10))))</f>
        <v>1</v>
      </c>
      <c r="DC20" s="14" t="s">
        <v>63</v>
      </c>
      <c r="DD20" s="48">
        <f t="shared" si="66"/>
        <v>1</v>
      </c>
      <c r="DE20" s="15">
        <f t="shared" si="67"/>
        <v>-9</v>
      </c>
      <c r="DF20" s="11" t="s">
        <v>66</v>
      </c>
      <c r="DG20" s="49">
        <f t="shared" si="227"/>
        <v>0</v>
      </c>
      <c r="DH20" s="12">
        <v>1</v>
      </c>
      <c r="DI20" s="49">
        <f t="shared" si="228"/>
        <v>1</v>
      </c>
      <c r="DJ20" s="12" t="s">
        <v>62</v>
      </c>
      <c r="DK20" s="49">
        <f t="shared" si="229"/>
        <v>1</v>
      </c>
      <c r="DL20" s="13" t="s">
        <v>63</v>
      </c>
      <c r="DM20" s="49">
        <f t="shared" si="230"/>
        <v>1</v>
      </c>
      <c r="DN20" s="12">
        <v>1</v>
      </c>
      <c r="DO20" s="49">
        <f t="shared" si="231"/>
        <v>1</v>
      </c>
      <c r="DP20" s="12" t="s">
        <v>62</v>
      </c>
      <c r="DQ20" s="49">
        <f t="shared" si="232"/>
        <v>1</v>
      </c>
      <c r="DR20" s="24" t="s">
        <v>63</v>
      </c>
      <c r="DS20" s="51">
        <f t="shared" si="68"/>
        <v>1</v>
      </c>
      <c r="DT20" s="52">
        <f t="shared" si="69"/>
        <v>0</v>
      </c>
      <c r="DU20" s="6">
        <f t="shared" si="70"/>
        <v>-54</v>
      </c>
      <c r="DV20" s="93"/>
      <c r="DW20" s="96"/>
      <c r="DX20" s="4"/>
      <c r="DY20" s="4"/>
      <c r="DZ20" s="4"/>
      <c r="EA20" s="4"/>
      <c r="EB20" s="4"/>
      <c r="EC20" s="4"/>
      <c r="ED20" s="4"/>
    </row>
    <row r="21" spans="2:134" ht="30" customHeight="1" thickBot="1" x14ac:dyDescent="0.3">
      <c r="B21" s="83"/>
      <c r="C21" s="78"/>
      <c r="D21" s="41" t="s">
        <v>42</v>
      </c>
      <c r="E21" s="11" t="s">
        <v>66</v>
      </c>
      <c r="F21" s="49">
        <f t="shared" ref="F21" si="325">IF(E21="+",1,IF(E21="-",-1,0))</f>
        <v>0</v>
      </c>
      <c r="G21" s="12">
        <v>1</v>
      </c>
      <c r="H21" s="49">
        <f t="shared" ref="H21" si="326">IF(G21=1,1,IF(G21=2,3,IF(G21=3,6)))</f>
        <v>1</v>
      </c>
      <c r="I21" s="12" t="s">
        <v>62</v>
      </c>
      <c r="J21" s="49">
        <f t="shared" ref="J21" si="327">IF(I21="a",1,IF(I21="b",3,IF(I21="c",6)))</f>
        <v>1</v>
      </c>
      <c r="K21" s="13" t="s">
        <v>63</v>
      </c>
      <c r="L21" s="49">
        <f t="shared" ref="L21" si="328">IF(K21="A",1,IF(K21="B",3,IF(K21="C",6)))</f>
        <v>1</v>
      </c>
      <c r="M21" s="12">
        <v>1</v>
      </c>
      <c r="N21" s="49">
        <f t="shared" ref="N21" si="329">IF(M21=1,1,IF(M21=2,3,IF(M21=3,6)))</f>
        <v>1</v>
      </c>
      <c r="O21" s="12" t="s">
        <v>62</v>
      </c>
      <c r="P21" s="49">
        <f t="shared" ref="P21" si="330">IF(O21="a",1,IF(O21="b",3,IF(O21="c",6,IF(O21="d",10))))</f>
        <v>1</v>
      </c>
      <c r="Q21" s="24" t="s">
        <v>63</v>
      </c>
      <c r="R21" s="48">
        <f t="shared" ref="R21" si="331">IF(Q21="A",1,IF(Q21="B",3,IF(Q21="C",6,IF(Q21="d",10))))</f>
        <v>1</v>
      </c>
      <c r="S21" s="15">
        <f t="shared" ref="S21" si="332">F21*(3*H21+2*J21+L21+N21+P21+R21)</f>
        <v>0</v>
      </c>
      <c r="T21" s="11" t="s">
        <v>66</v>
      </c>
      <c r="U21" s="49">
        <f t="shared" ref="U21" si="333">IF(T21="+",1,IF(T21="-",-1,0))</f>
        <v>0</v>
      </c>
      <c r="V21" s="12">
        <v>1</v>
      </c>
      <c r="W21" s="49">
        <f t="shared" ref="W21" si="334">IF(V21=1,1,IF(V21=2,3,IF(V21=3,6)))</f>
        <v>1</v>
      </c>
      <c r="X21" s="12" t="s">
        <v>62</v>
      </c>
      <c r="Y21" s="49">
        <f t="shared" ref="Y21" si="335">IF(X21="a",1,IF(X21="b",3,IF(X21="c",6)))</f>
        <v>1</v>
      </c>
      <c r="Z21" s="13" t="s">
        <v>63</v>
      </c>
      <c r="AA21" s="49">
        <f t="shared" ref="AA21" si="336">IF(Z21="A",1,IF(Z21="B",3,IF(Z21="C",6)))</f>
        <v>1</v>
      </c>
      <c r="AB21" s="12">
        <v>1</v>
      </c>
      <c r="AC21" s="49">
        <f t="shared" ref="AC21" si="337">IF(AB21=1,1,IF(AB21=2,3,IF(AB21=3,6)))</f>
        <v>1</v>
      </c>
      <c r="AD21" s="12" t="s">
        <v>62</v>
      </c>
      <c r="AE21" s="49">
        <f t="shared" ref="AE21" si="338">IF(AD21="a",1,IF(AD21="b",3,IF(AD21="c",6,IF(AD21="d",10))))</f>
        <v>1</v>
      </c>
      <c r="AF21" s="24" t="s">
        <v>63</v>
      </c>
      <c r="AG21" s="48">
        <f t="shared" ref="AG21" si="339">IF(AF21="A",1,IF(AF21="B",3,IF(AF21="C",6,IF(AF21="d",10))))</f>
        <v>1</v>
      </c>
      <c r="AH21" s="50">
        <f t="shared" ref="AH21" si="340">U21*(3*W21+2*Y21+AA21+AC21+AE21+AG21)</f>
        <v>0</v>
      </c>
      <c r="AI21" s="11" t="s">
        <v>66</v>
      </c>
      <c r="AJ21" s="49">
        <f t="shared" ref="AJ21" si="341">IF(AI21="+",1,IF(AI21="-",-1,0))</f>
        <v>0</v>
      </c>
      <c r="AK21" s="12">
        <v>1</v>
      </c>
      <c r="AL21" s="49">
        <f t="shared" ref="AL21" si="342">IF(AK21=1,1,IF(AK21=2,3,IF(AK21=3,6)))</f>
        <v>1</v>
      </c>
      <c r="AM21" s="12" t="s">
        <v>62</v>
      </c>
      <c r="AN21" s="49">
        <f t="shared" ref="AN21" si="343">IF(AM21="a",1,IF(AM21="b",3,IF(AM21="c",6)))</f>
        <v>1</v>
      </c>
      <c r="AO21" s="13" t="s">
        <v>63</v>
      </c>
      <c r="AP21" s="49">
        <f t="shared" ref="AP21" si="344">IF(AO21="A",1,IF(AO21="B",3,IF(AO21="C",6)))</f>
        <v>1</v>
      </c>
      <c r="AQ21" s="12">
        <v>1</v>
      </c>
      <c r="AR21" s="49">
        <f t="shared" ref="AR21" si="345">IF(AQ21=1,1,IF(AQ21=2,3,IF(AQ21=3,6)))</f>
        <v>1</v>
      </c>
      <c r="AS21" s="12" t="s">
        <v>62</v>
      </c>
      <c r="AT21" s="49">
        <f t="shared" ref="AT21" si="346">IF(AS21="a",1,IF(AS21="b",3,IF(AS21="c",6,IF(AS21="d",10))))</f>
        <v>1</v>
      </c>
      <c r="AU21" s="14" t="s">
        <v>63</v>
      </c>
      <c r="AV21" s="48">
        <f t="shared" ref="AV21" si="347">IF(AU21="A",1,IF(AU21="B",3,IF(AU21="C",6,IF(AU21="d",10))))</f>
        <v>1</v>
      </c>
      <c r="AW21" s="15">
        <f t="shared" ref="AW21" si="348">AJ21*(3*AL21+2*AN21+AP21+AR21+AT21+AV21)</f>
        <v>0</v>
      </c>
      <c r="AX21" s="11" t="s">
        <v>66</v>
      </c>
      <c r="AY21" s="49">
        <f t="shared" ref="AY21" si="349">IF(AX21="+",1,IF(AX21="-",-1,0))</f>
        <v>0</v>
      </c>
      <c r="AZ21" s="12">
        <v>1</v>
      </c>
      <c r="BA21" s="49">
        <f t="shared" ref="BA21" si="350">IF(AZ21=1,1,IF(AZ21=2,3,IF(AZ21=3,6)))</f>
        <v>1</v>
      </c>
      <c r="BB21" s="12" t="s">
        <v>62</v>
      </c>
      <c r="BC21" s="49">
        <f t="shared" ref="BC21" si="351">IF(BB21="a",1,IF(BB21="b",3,IF(BB21="c",6)))</f>
        <v>1</v>
      </c>
      <c r="BD21" s="13" t="s">
        <v>63</v>
      </c>
      <c r="BE21" s="49">
        <f t="shared" ref="BE21" si="352">IF(BD21="A",1,IF(BD21="B",3,IF(BD21="C",6)))</f>
        <v>1</v>
      </c>
      <c r="BF21" s="12">
        <v>1</v>
      </c>
      <c r="BG21" s="49">
        <f t="shared" ref="BG21" si="353">IF(BF21=1,1,IF(BF21=2,3,IF(BF21=3,6)))</f>
        <v>1</v>
      </c>
      <c r="BH21" s="12" t="s">
        <v>62</v>
      </c>
      <c r="BI21" s="49">
        <f t="shared" ref="BI21" si="354">IF(BH21="a",1,IF(BH21="b",3,IF(BH21="c",6,IF(BH21="d",10))))</f>
        <v>1</v>
      </c>
      <c r="BJ21" s="24" t="s">
        <v>63</v>
      </c>
      <c r="BK21" s="48">
        <f t="shared" ref="BK21" si="355">IF(BJ21="A",1,IF(BJ21="B",3,IF(BJ21="C",6,IF(BJ21="d",10))))</f>
        <v>1</v>
      </c>
      <c r="BL21" s="50">
        <f t="shared" ref="BL21" si="356">AY21*(3*BA21+2*BC21+BE21+BG21+BI21+BK21)</f>
        <v>0</v>
      </c>
      <c r="BM21" s="11" t="s">
        <v>66</v>
      </c>
      <c r="BN21" s="49">
        <f t="shared" ref="BN21" si="357">IF(BM21="+",1,IF(BM21="-",-1,0))</f>
        <v>0</v>
      </c>
      <c r="BO21" s="12">
        <v>1</v>
      </c>
      <c r="BP21" s="49">
        <f t="shared" ref="BP21" si="358">IF(BO21=1,1,IF(BO21=2,3,IF(BO21=3,6)))</f>
        <v>1</v>
      </c>
      <c r="BQ21" s="12" t="s">
        <v>62</v>
      </c>
      <c r="BR21" s="49">
        <f t="shared" ref="BR21" si="359">IF(BQ21="a",1,IF(BQ21="b",3,IF(BQ21="c",6)))</f>
        <v>1</v>
      </c>
      <c r="BS21" s="13" t="s">
        <v>63</v>
      </c>
      <c r="BT21" s="49">
        <f t="shared" ref="BT21" si="360">IF(BS21="A",1,IF(BS21="B",3,IF(BS21="C",6)))</f>
        <v>1</v>
      </c>
      <c r="BU21" s="12">
        <v>1</v>
      </c>
      <c r="BV21" s="49">
        <f t="shared" ref="BV21" si="361">IF(BU21=1,1,IF(BU21=2,3,IF(BU21=3,6)))</f>
        <v>1</v>
      </c>
      <c r="BW21" s="12" t="s">
        <v>62</v>
      </c>
      <c r="BX21" s="49">
        <f t="shared" ref="BX21" si="362">IF(BW21="a",1,IF(BW21="b",3,IF(BW21="c",6,IF(BW21="d",10))))</f>
        <v>1</v>
      </c>
      <c r="BY21" s="14" t="s">
        <v>63</v>
      </c>
      <c r="BZ21" s="49">
        <f t="shared" ref="BZ21" si="363">IF(BY21="A",1,IF(BY21="B",3,IF(BY21="C",6,IF(BY21="d",10))))</f>
        <v>1</v>
      </c>
      <c r="CA21" s="15">
        <f t="shared" ref="CA21" si="364">BN21*(3*BP21+2*BR21+BT21+BV21+BX21+BZ21)</f>
        <v>0</v>
      </c>
      <c r="CB21" s="11" t="s">
        <v>66</v>
      </c>
      <c r="CC21" s="49">
        <f t="shared" si="313"/>
        <v>0</v>
      </c>
      <c r="CD21" s="12">
        <v>1</v>
      </c>
      <c r="CE21" s="49">
        <f t="shared" si="314"/>
        <v>1</v>
      </c>
      <c r="CF21" s="12" t="s">
        <v>62</v>
      </c>
      <c r="CG21" s="49">
        <f t="shared" si="315"/>
        <v>1</v>
      </c>
      <c r="CH21" s="13" t="s">
        <v>63</v>
      </c>
      <c r="CI21" s="49">
        <f t="shared" si="316"/>
        <v>1</v>
      </c>
      <c r="CJ21" s="12">
        <v>1</v>
      </c>
      <c r="CK21" s="49">
        <f t="shared" si="317"/>
        <v>1</v>
      </c>
      <c r="CL21" s="12" t="s">
        <v>62</v>
      </c>
      <c r="CM21" s="49">
        <f t="shared" si="318"/>
        <v>1</v>
      </c>
      <c r="CN21" s="24" t="s">
        <v>63</v>
      </c>
      <c r="CO21" s="48">
        <f t="shared" ref="CO21" si="365">IF(CN21="A",1,IF(CN21="B",3,IF(CN21="C",6,IF(CN21="d",10))))</f>
        <v>1</v>
      </c>
      <c r="CP21" s="50">
        <f t="shared" ref="CP21" si="366">CC21*(3*CE21+2*CG21+CI21+CK21+CM21+CO21)</f>
        <v>0</v>
      </c>
      <c r="CQ21" s="11" t="s">
        <v>66</v>
      </c>
      <c r="CR21" s="49">
        <f t="shared" si="319"/>
        <v>0</v>
      </c>
      <c r="CS21" s="12">
        <v>1</v>
      </c>
      <c r="CT21" s="49">
        <f t="shared" si="320"/>
        <v>1</v>
      </c>
      <c r="CU21" s="12" t="s">
        <v>62</v>
      </c>
      <c r="CV21" s="49">
        <f t="shared" si="321"/>
        <v>1</v>
      </c>
      <c r="CW21" s="13" t="s">
        <v>63</v>
      </c>
      <c r="CX21" s="49">
        <f t="shared" si="322"/>
        <v>1</v>
      </c>
      <c r="CY21" s="12">
        <v>1</v>
      </c>
      <c r="CZ21" s="49">
        <f t="shared" si="323"/>
        <v>1</v>
      </c>
      <c r="DA21" s="12" t="s">
        <v>62</v>
      </c>
      <c r="DB21" s="49">
        <f t="shared" si="324"/>
        <v>1</v>
      </c>
      <c r="DC21" s="14" t="s">
        <v>63</v>
      </c>
      <c r="DD21" s="48">
        <f t="shared" ref="DD21" si="367">IF(DC21="A",1,IF(DC21="B",3,IF(DC21="C",6,IF(DC21="d",10))))</f>
        <v>1</v>
      </c>
      <c r="DE21" s="15">
        <f t="shared" ref="DE21" si="368">CR21*(3*CT21+2*CV21+CX21+CZ21+DB21+DD21)</f>
        <v>0</v>
      </c>
      <c r="DF21" s="11" t="s">
        <v>66</v>
      </c>
      <c r="DG21" s="49">
        <f t="shared" si="227"/>
        <v>0</v>
      </c>
      <c r="DH21" s="12">
        <v>1</v>
      </c>
      <c r="DI21" s="49">
        <f t="shared" si="228"/>
        <v>1</v>
      </c>
      <c r="DJ21" s="12" t="s">
        <v>62</v>
      </c>
      <c r="DK21" s="49">
        <f t="shared" si="229"/>
        <v>1</v>
      </c>
      <c r="DL21" s="13" t="s">
        <v>63</v>
      </c>
      <c r="DM21" s="49">
        <f t="shared" si="230"/>
        <v>1</v>
      </c>
      <c r="DN21" s="12">
        <v>1</v>
      </c>
      <c r="DO21" s="49">
        <f t="shared" si="231"/>
        <v>1</v>
      </c>
      <c r="DP21" s="12" t="s">
        <v>62</v>
      </c>
      <c r="DQ21" s="49">
        <f t="shared" si="232"/>
        <v>1</v>
      </c>
      <c r="DR21" s="24" t="s">
        <v>63</v>
      </c>
      <c r="DS21" s="51">
        <f t="shared" si="68"/>
        <v>1</v>
      </c>
      <c r="DT21" s="52">
        <f t="shared" si="69"/>
        <v>0</v>
      </c>
      <c r="DU21" s="6">
        <f t="shared" si="70"/>
        <v>0</v>
      </c>
      <c r="DV21" s="93"/>
      <c r="DW21" s="96"/>
      <c r="DX21" s="4"/>
      <c r="DY21" s="4"/>
      <c r="DZ21" s="4"/>
      <c r="EA21" s="4"/>
      <c r="EB21" s="4"/>
      <c r="EC21" s="4"/>
      <c r="ED21" s="4"/>
    </row>
    <row r="22" spans="2:134" ht="30" customHeight="1" thickBot="1" x14ac:dyDescent="0.3">
      <c r="B22" s="83"/>
      <c r="C22" s="78"/>
      <c r="D22" s="41" t="s">
        <v>43</v>
      </c>
      <c r="E22" s="11" t="s">
        <v>66</v>
      </c>
      <c r="F22" s="49">
        <f t="shared" si="301"/>
        <v>0</v>
      </c>
      <c r="G22" s="12">
        <v>1</v>
      </c>
      <c r="H22" s="49">
        <f t="shared" si="302"/>
        <v>1</v>
      </c>
      <c r="I22" s="12" t="s">
        <v>62</v>
      </c>
      <c r="J22" s="49">
        <f t="shared" si="303"/>
        <v>1</v>
      </c>
      <c r="K22" s="13" t="s">
        <v>63</v>
      </c>
      <c r="L22" s="49">
        <f t="shared" si="304"/>
        <v>1</v>
      </c>
      <c r="M22" s="12">
        <v>1</v>
      </c>
      <c r="N22" s="49">
        <f t="shared" si="305"/>
        <v>1</v>
      </c>
      <c r="O22" s="12" t="s">
        <v>62</v>
      </c>
      <c r="P22" s="49">
        <f t="shared" si="306"/>
        <v>1</v>
      </c>
      <c r="Q22" s="24" t="s">
        <v>63</v>
      </c>
      <c r="R22" s="48">
        <f t="shared" si="36"/>
        <v>1</v>
      </c>
      <c r="S22" s="15">
        <f t="shared" si="37"/>
        <v>0</v>
      </c>
      <c r="T22" s="11" t="s">
        <v>66</v>
      </c>
      <c r="U22" s="49">
        <f t="shared" si="233"/>
        <v>0</v>
      </c>
      <c r="V22" s="12">
        <v>1</v>
      </c>
      <c r="W22" s="49">
        <f t="shared" si="234"/>
        <v>1</v>
      </c>
      <c r="X22" s="12" t="s">
        <v>62</v>
      </c>
      <c r="Y22" s="49">
        <f t="shared" si="235"/>
        <v>1</v>
      </c>
      <c r="Z22" s="13" t="s">
        <v>63</v>
      </c>
      <c r="AA22" s="49">
        <f t="shared" si="236"/>
        <v>1</v>
      </c>
      <c r="AB22" s="12">
        <v>1</v>
      </c>
      <c r="AC22" s="49">
        <f t="shared" si="237"/>
        <v>1</v>
      </c>
      <c r="AD22" s="12" t="s">
        <v>62</v>
      </c>
      <c r="AE22" s="49">
        <f t="shared" si="238"/>
        <v>1</v>
      </c>
      <c r="AF22" s="24" t="s">
        <v>63</v>
      </c>
      <c r="AG22" s="48">
        <f t="shared" si="44"/>
        <v>1</v>
      </c>
      <c r="AH22" s="50">
        <f t="shared" si="45"/>
        <v>0</v>
      </c>
      <c r="AI22" s="11" t="s">
        <v>66</v>
      </c>
      <c r="AJ22" s="49">
        <f t="shared" si="307"/>
        <v>0</v>
      </c>
      <c r="AK22" s="12">
        <v>1</v>
      </c>
      <c r="AL22" s="49">
        <f t="shared" si="308"/>
        <v>1</v>
      </c>
      <c r="AM22" s="12" t="s">
        <v>62</v>
      </c>
      <c r="AN22" s="49">
        <f t="shared" si="309"/>
        <v>1</v>
      </c>
      <c r="AO22" s="13" t="s">
        <v>63</v>
      </c>
      <c r="AP22" s="49">
        <f t="shared" si="310"/>
        <v>1</v>
      </c>
      <c r="AQ22" s="12">
        <v>1</v>
      </c>
      <c r="AR22" s="49">
        <f t="shared" si="311"/>
        <v>1</v>
      </c>
      <c r="AS22" s="12" t="s">
        <v>62</v>
      </c>
      <c r="AT22" s="49">
        <f t="shared" si="312"/>
        <v>1</v>
      </c>
      <c r="AU22" s="14" t="s">
        <v>63</v>
      </c>
      <c r="AV22" s="48">
        <f t="shared" si="46"/>
        <v>1</v>
      </c>
      <c r="AW22" s="15">
        <f t="shared" si="47"/>
        <v>0</v>
      </c>
      <c r="AX22" s="11" t="s">
        <v>66</v>
      </c>
      <c r="AY22" s="49">
        <f t="shared" si="251"/>
        <v>0</v>
      </c>
      <c r="AZ22" s="12">
        <v>1</v>
      </c>
      <c r="BA22" s="49">
        <f t="shared" si="252"/>
        <v>1</v>
      </c>
      <c r="BB22" s="12" t="s">
        <v>62</v>
      </c>
      <c r="BC22" s="49">
        <f t="shared" si="253"/>
        <v>1</v>
      </c>
      <c r="BD22" s="13" t="s">
        <v>63</v>
      </c>
      <c r="BE22" s="49">
        <f t="shared" si="254"/>
        <v>1</v>
      </c>
      <c r="BF22" s="12">
        <v>1</v>
      </c>
      <c r="BG22" s="49">
        <f t="shared" si="255"/>
        <v>1</v>
      </c>
      <c r="BH22" s="12" t="s">
        <v>62</v>
      </c>
      <c r="BI22" s="49">
        <f t="shared" si="256"/>
        <v>1</v>
      </c>
      <c r="BJ22" s="24" t="s">
        <v>63</v>
      </c>
      <c r="BK22" s="48">
        <f t="shared" si="54"/>
        <v>1</v>
      </c>
      <c r="BL22" s="50">
        <f t="shared" si="55"/>
        <v>0</v>
      </c>
      <c r="BM22" s="11" t="s">
        <v>66</v>
      </c>
      <c r="BN22" s="49">
        <f t="shared" si="209"/>
        <v>0</v>
      </c>
      <c r="BO22" s="12">
        <v>1</v>
      </c>
      <c r="BP22" s="49">
        <f t="shared" si="210"/>
        <v>1</v>
      </c>
      <c r="BQ22" s="12" t="s">
        <v>62</v>
      </c>
      <c r="BR22" s="49">
        <f t="shared" si="211"/>
        <v>1</v>
      </c>
      <c r="BS22" s="13" t="s">
        <v>63</v>
      </c>
      <c r="BT22" s="49">
        <f t="shared" si="212"/>
        <v>1</v>
      </c>
      <c r="BU22" s="12">
        <v>1</v>
      </c>
      <c r="BV22" s="49">
        <f t="shared" si="213"/>
        <v>1</v>
      </c>
      <c r="BW22" s="12" t="s">
        <v>62</v>
      </c>
      <c r="BX22" s="49">
        <f t="shared" si="214"/>
        <v>1</v>
      </c>
      <c r="BY22" s="14" t="s">
        <v>63</v>
      </c>
      <c r="BZ22" s="49">
        <f t="shared" si="62"/>
        <v>1</v>
      </c>
      <c r="CA22" s="15">
        <f t="shared" si="63"/>
        <v>0</v>
      </c>
      <c r="CB22" s="11" t="s">
        <v>66</v>
      </c>
      <c r="CC22" s="49">
        <f t="shared" ref="CC22:CC36" si="369">IF(CB22="+",1,IF(CB22="-",-1,0))</f>
        <v>0</v>
      </c>
      <c r="CD22" s="12">
        <v>1</v>
      </c>
      <c r="CE22" s="49">
        <f t="shared" ref="CE22:CE36" si="370">IF(CD22=1,1,IF(CD22=2,3,IF(CD22=3,6)))</f>
        <v>1</v>
      </c>
      <c r="CF22" s="12" t="s">
        <v>62</v>
      </c>
      <c r="CG22" s="49">
        <f t="shared" ref="CG22:CG36" si="371">IF(CF22="a",1,IF(CF22="b",3,IF(CF22="c",6)))</f>
        <v>1</v>
      </c>
      <c r="CH22" s="13" t="s">
        <v>63</v>
      </c>
      <c r="CI22" s="49">
        <f t="shared" ref="CI22:CI36" si="372">IF(CH22="A",1,IF(CH22="B",3,IF(CH22="C",6)))</f>
        <v>1</v>
      </c>
      <c r="CJ22" s="12">
        <v>1</v>
      </c>
      <c r="CK22" s="49">
        <f t="shared" ref="CK22:CK36" si="373">IF(CJ22=1,1,IF(CJ22=2,3,IF(CJ22=3,6)))</f>
        <v>1</v>
      </c>
      <c r="CL22" s="12" t="s">
        <v>62</v>
      </c>
      <c r="CM22" s="49">
        <f t="shared" ref="CM22:CM36" si="374">IF(CL22="a",1,IF(CL22="b",3,IF(CL22="c",6,IF(CL22="d",10))))</f>
        <v>1</v>
      </c>
      <c r="CN22" s="24" t="s">
        <v>63</v>
      </c>
      <c r="CO22" s="48">
        <f t="shared" si="64"/>
        <v>1</v>
      </c>
      <c r="CP22" s="50">
        <f t="shared" si="65"/>
        <v>0</v>
      </c>
      <c r="CQ22" s="11" t="s">
        <v>66</v>
      </c>
      <c r="CR22" s="49">
        <f t="shared" si="149"/>
        <v>0</v>
      </c>
      <c r="CS22" s="12">
        <v>1</v>
      </c>
      <c r="CT22" s="49">
        <f t="shared" si="150"/>
        <v>1</v>
      </c>
      <c r="CU22" s="12" t="s">
        <v>62</v>
      </c>
      <c r="CV22" s="49">
        <f t="shared" si="151"/>
        <v>1</v>
      </c>
      <c r="CW22" s="13" t="s">
        <v>63</v>
      </c>
      <c r="CX22" s="49">
        <f t="shared" si="152"/>
        <v>1</v>
      </c>
      <c r="CY22" s="12">
        <v>1</v>
      </c>
      <c r="CZ22" s="49">
        <f t="shared" si="153"/>
        <v>1</v>
      </c>
      <c r="DA22" s="12" t="s">
        <v>62</v>
      </c>
      <c r="DB22" s="49">
        <f t="shared" si="154"/>
        <v>1</v>
      </c>
      <c r="DC22" s="14" t="s">
        <v>63</v>
      </c>
      <c r="DD22" s="48">
        <f t="shared" si="66"/>
        <v>1</v>
      </c>
      <c r="DE22" s="15">
        <f t="shared" si="67"/>
        <v>0</v>
      </c>
      <c r="DF22" s="11" t="s">
        <v>66</v>
      </c>
      <c r="DG22" s="49">
        <f t="shared" ref="DG22:DG37" si="375">IF(DF22="+",1,IF(DF22="-",-1,0))</f>
        <v>0</v>
      </c>
      <c r="DH22" s="12">
        <v>1</v>
      </c>
      <c r="DI22" s="49">
        <f t="shared" ref="DI22:DI37" si="376">IF(DH22=1,1,IF(DH22=2,3,IF(DH22=3,6)))</f>
        <v>1</v>
      </c>
      <c r="DJ22" s="12" t="s">
        <v>62</v>
      </c>
      <c r="DK22" s="49">
        <f t="shared" ref="DK22:DK37" si="377">IF(DJ22="a",1,IF(DJ22="b",3,IF(DJ22="c",6)))</f>
        <v>1</v>
      </c>
      <c r="DL22" s="13" t="s">
        <v>63</v>
      </c>
      <c r="DM22" s="49">
        <f t="shared" ref="DM22:DM37" si="378">IF(DL22="A",1,IF(DL22="B",3,IF(DL22="C",6)))</f>
        <v>1</v>
      </c>
      <c r="DN22" s="12">
        <v>1</v>
      </c>
      <c r="DO22" s="49">
        <f t="shared" ref="DO22:DO37" si="379">IF(DN22=1,1,IF(DN22=2,3,IF(DN22=3,6)))</f>
        <v>1</v>
      </c>
      <c r="DP22" s="12" t="s">
        <v>62</v>
      </c>
      <c r="DQ22" s="49">
        <f t="shared" ref="DQ22:DQ37" si="380">IF(DP22="a",1,IF(DP22="b",3,IF(DP22="c",6,IF(DP22="d",10))))</f>
        <v>1</v>
      </c>
      <c r="DR22" s="24" t="s">
        <v>63</v>
      </c>
      <c r="DS22" s="51">
        <f t="shared" si="68"/>
        <v>1</v>
      </c>
      <c r="DT22" s="52">
        <f t="shared" si="69"/>
        <v>0</v>
      </c>
      <c r="DU22" s="6">
        <f t="shared" si="70"/>
        <v>0</v>
      </c>
      <c r="DV22" s="94"/>
      <c r="DW22" s="96"/>
      <c r="DX22" s="4"/>
      <c r="DY22" s="4"/>
      <c r="DZ22" s="4"/>
      <c r="EA22" s="4"/>
      <c r="EB22" s="4"/>
      <c r="EC22" s="4"/>
      <c r="ED22" s="4"/>
    </row>
    <row r="23" spans="2:134" ht="30" customHeight="1" thickBot="1" x14ac:dyDescent="0.3">
      <c r="B23" s="83"/>
      <c r="C23" s="78" t="s">
        <v>8</v>
      </c>
      <c r="D23" s="41" t="s">
        <v>44</v>
      </c>
      <c r="E23" s="11" t="s">
        <v>61</v>
      </c>
      <c r="F23" s="49">
        <f t="shared" si="30"/>
        <v>-1</v>
      </c>
      <c r="G23" s="12">
        <v>1</v>
      </c>
      <c r="H23" s="49">
        <f t="shared" si="31"/>
        <v>1</v>
      </c>
      <c r="I23" s="12" t="s">
        <v>62</v>
      </c>
      <c r="J23" s="49">
        <f t="shared" si="32"/>
        <v>1</v>
      </c>
      <c r="K23" s="13" t="s">
        <v>63</v>
      </c>
      <c r="L23" s="49">
        <f t="shared" si="33"/>
        <v>1</v>
      </c>
      <c r="M23" s="12">
        <v>2</v>
      </c>
      <c r="N23" s="49">
        <f t="shared" si="34"/>
        <v>3</v>
      </c>
      <c r="O23" s="12" t="s">
        <v>62</v>
      </c>
      <c r="P23" s="49">
        <f t="shared" si="35"/>
        <v>1</v>
      </c>
      <c r="Q23" s="24" t="s">
        <v>63</v>
      </c>
      <c r="R23" s="48">
        <f t="shared" si="36"/>
        <v>1</v>
      </c>
      <c r="S23" s="15">
        <f t="shared" si="37"/>
        <v>-11</v>
      </c>
      <c r="T23" s="11" t="s">
        <v>61</v>
      </c>
      <c r="U23" s="49">
        <f t="shared" ref="U23:U33" si="381">IF(T23="+",1,IF(T23="-",-1,0))</f>
        <v>-1</v>
      </c>
      <c r="V23" s="12">
        <v>2</v>
      </c>
      <c r="W23" s="49">
        <f t="shared" ref="W23:W33" si="382">IF(V23=1,1,IF(V23=2,3,IF(V23=3,6)))</f>
        <v>3</v>
      </c>
      <c r="X23" s="12" t="s">
        <v>62</v>
      </c>
      <c r="Y23" s="49">
        <f t="shared" ref="Y23:Y33" si="383">IF(X23="a",1,IF(X23="b",3,IF(X23="c",6)))</f>
        <v>1</v>
      </c>
      <c r="Z23" s="13" t="s">
        <v>63</v>
      </c>
      <c r="AA23" s="49">
        <f t="shared" ref="AA23:AA33" si="384">IF(Z23="A",1,IF(Z23="B",3,IF(Z23="C",6)))</f>
        <v>1</v>
      </c>
      <c r="AB23" s="12">
        <v>2</v>
      </c>
      <c r="AC23" s="49">
        <f t="shared" ref="AC23:AC37" si="385">IF(AB23=1,1,IF(AB23=2,3,IF(AB23=3,6)))</f>
        <v>3</v>
      </c>
      <c r="AD23" s="12" t="s">
        <v>69</v>
      </c>
      <c r="AE23" s="49">
        <f t="shared" ref="AE23:AE37" si="386">IF(AD23="a",1,IF(AD23="b",3,IF(AD23="c",6,IF(AD23="d",10))))</f>
        <v>3</v>
      </c>
      <c r="AF23" s="24" t="s">
        <v>63</v>
      </c>
      <c r="AG23" s="48">
        <f t="shared" si="44"/>
        <v>1</v>
      </c>
      <c r="AH23" s="50">
        <f t="shared" si="45"/>
        <v>-19</v>
      </c>
      <c r="AI23" s="11" t="s">
        <v>61</v>
      </c>
      <c r="AJ23" s="49">
        <f t="shared" ref="AJ23" si="387">IF(AI23="+",1,IF(AI23="-",-1,0))</f>
        <v>-1</v>
      </c>
      <c r="AK23" s="12">
        <v>2</v>
      </c>
      <c r="AL23" s="49">
        <f t="shared" ref="AL23" si="388">IF(AK23=1,1,IF(AK23=2,3,IF(AK23=3,6)))</f>
        <v>3</v>
      </c>
      <c r="AM23" s="12" t="s">
        <v>62</v>
      </c>
      <c r="AN23" s="49">
        <f t="shared" ref="AN23" si="389">IF(AM23="a",1,IF(AM23="b",3,IF(AM23="c",6)))</f>
        <v>1</v>
      </c>
      <c r="AO23" s="13" t="s">
        <v>63</v>
      </c>
      <c r="AP23" s="49">
        <f t="shared" ref="AP23" si="390">IF(AO23="A",1,IF(AO23="B",3,IF(AO23="C",6)))</f>
        <v>1</v>
      </c>
      <c r="AQ23" s="12">
        <v>2</v>
      </c>
      <c r="AR23" s="49">
        <f t="shared" ref="AR23" si="391">IF(AQ23=1,1,IF(AQ23=2,3,IF(AQ23=3,6)))</f>
        <v>3</v>
      </c>
      <c r="AS23" s="12" t="s">
        <v>62</v>
      </c>
      <c r="AT23" s="49">
        <f t="shared" ref="AT23" si="392">IF(AS23="a",1,IF(AS23="b",3,IF(AS23="c",6,IF(AS23="d",10))))</f>
        <v>1</v>
      </c>
      <c r="AU23" s="14" t="s">
        <v>63</v>
      </c>
      <c r="AV23" s="48">
        <f t="shared" si="46"/>
        <v>1</v>
      </c>
      <c r="AW23" s="15">
        <f t="shared" si="47"/>
        <v>-17</v>
      </c>
      <c r="AX23" s="11" t="s">
        <v>61</v>
      </c>
      <c r="AY23" s="49">
        <f t="shared" si="251"/>
        <v>-1</v>
      </c>
      <c r="AZ23" s="12">
        <v>1</v>
      </c>
      <c r="BA23" s="49">
        <f t="shared" si="252"/>
        <v>1</v>
      </c>
      <c r="BB23" s="12" t="s">
        <v>62</v>
      </c>
      <c r="BC23" s="49">
        <f t="shared" si="253"/>
        <v>1</v>
      </c>
      <c r="BD23" s="13" t="s">
        <v>63</v>
      </c>
      <c r="BE23" s="49">
        <f t="shared" si="254"/>
        <v>1</v>
      </c>
      <c r="BF23" s="12">
        <v>1</v>
      </c>
      <c r="BG23" s="49">
        <f t="shared" si="255"/>
        <v>1</v>
      </c>
      <c r="BH23" s="12" t="s">
        <v>62</v>
      </c>
      <c r="BI23" s="49">
        <f t="shared" si="256"/>
        <v>1</v>
      </c>
      <c r="BJ23" s="24" t="s">
        <v>63</v>
      </c>
      <c r="BK23" s="48">
        <f t="shared" si="54"/>
        <v>1</v>
      </c>
      <c r="BL23" s="50">
        <f t="shared" si="55"/>
        <v>-9</v>
      </c>
      <c r="BM23" s="11" t="s">
        <v>61</v>
      </c>
      <c r="BN23" s="49">
        <f t="shared" ref="BN23" si="393">IF(BM23="+",1,IF(BM23="-",-1,0))</f>
        <v>-1</v>
      </c>
      <c r="BO23" s="12">
        <v>2</v>
      </c>
      <c r="BP23" s="49">
        <f t="shared" ref="BP23" si="394">IF(BO23=1,1,IF(BO23=2,3,IF(BO23=3,6)))</f>
        <v>3</v>
      </c>
      <c r="BQ23" s="12" t="s">
        <v>62</v>
      </c>
      <c r="BR23" s="49">
        <f t="shared" ref="BR23" si="395">IF(BQ23="a",1,IF(BQ23="b",3,IF(BQ23="c",6)))</f>
        <v>1</v>
      </c>
      <c r="BS23" s="13" t="s">
        <v>63</v>
      </c>
      <c r="BT23" s="49">
        <f t="shared" ref="BT23" si="396">IF(BS23="A",1,IF(BS23="B",3,IF(BS23="C",6)))</f>
        <v>1</v>
      </c>
      <c r="BU23" s="12">
        <v>3</v>
      </c>
      <c r="BV23" s="49">
        <f t="shared" ref="BV23" si="397">IF(BU23=1,1,IF(BU23=2,3,IF(BU23=3,6)))</f>
        <v>6</v>
      </c>
      <c r="BW23" s="12" t="s">
        <v>62</v>
      </c>
      <c r="BX23" s="49">
        <f t="shared" ref="BX23" si="398">IF(BW23="a",1,IF(BW23="b",3,IF(BW23="c",6,IF(BW23="d",10))))</f>
        <v>1</v>
      </c>
      <c r="BY23" s="14" t="s">
        <v>63</v>
      </c>
      <c r="BZ23" s="49">
        <f t="shared" si="62"/>
        <v>1</v>
      </c>
      <c r="CA23" s="15">
        <f t="shared" si="63"/>
        <v>-20</v>
      </c>
      <c r="CB23" s="11" t="s">
        <v>66</v>
      </c>
      <c r="CC23" s="49">
        <f t="shared" ref="CC23:CC26" si="399">IF(CB23="+",1,IF(CB23="-",-1,0))</f>
        <v>0</v>
      </c>
      <c r="CD23" s="12">
        <v>1</v>
      </c>
      <c r="CE23" s="49">
        <f t="shared" ref="CE23:CE26" si="400">IF(CD23=1,1,IF(CD23=2,3,IF(CD23=3,6)))</f>
        <v>1</v>
      </c>
      <c r="CF23" s="12" t="s">
        <v>62</v>
      </c>
      <c r="CG23" s="49">
        <f t="shared" ref="CG23:CG26" si="401">IF(CF23="a",1,IF(CF23="b",3,IF(CF23="c",6)))</f>
        <v>1</v>
      </c>
      <c r="CH23" s="13" t="s">
        <v>63</v>
      </c>
      <c r="CI23" s="49">
        <f t="shared" ref="CI23:CI26" si="402">IF(CH23="A",1,IF(CH23="B",3,IF(CH23="C",6)))</f>
        <v>1</v>
      </c>
      <c r="CJ23" s="12">
        <v>1</v>
      </c>
      <c r="CK23" s="49">
        <f t="shared" ref="CK23:CK26" si="403">IF(CJ23=1,1,IF(CJ23=2,3,IF(CJ23=3,6)))</f>
        <v>1</v>
      </c>
      <c r="CL23" s="12" t="s">
        <v>62</v>
      </c>
      <c r="CM23" s="49">
        <f t="shared" ref="CM23:CM26" si="404">IF(CL23="a",1,IF(CL23="b",3,IF(CL23="c",6,IF(CL23="d",10))))</f>
        <v>1</v>
      </c>
      <c r="CN23" s="24" t="s">
        <v>63</v>
      </c>
      <c r="CO23" s="48">
        <f t="shared" si="64"/>
        <v>1</v>
      </c>
      <c r="CP23" s="50">
        <f t="shared" si="65"/>
        <v>0</v>
      </c>
      <c r="CQ23" s="15" t="s">
        <v>61</v>
      </c>
      <c r="CR23" s="49">
        <f t="shared" si="149"/>
        <v>-1</v>
      </c>
      <c r="CS23" s="12">
        <v>2</v>
      </c>
      <c r="CT23" s="49">
        <f t="shared" si="150"/>
        <v>3</v>
      </c>
      <c r="CU23" s="12" t="s">
        <v>62</v>
      </c>
      <c r="CV23" s="49">
        <f t="shared" si="151"/>
        <v>1</v>
      </c>
      <c r="CW23" s="13" t="s">
        <v>63</v>
      </c>
      <c r="CX23" s="49">
        <f t="shared" si="152"/>
        <v>1</v>
      </c>
      <c r="CY23" s="12">
        <v>2</v>
      </c>
      <c r="CZ23" s="49">
        <f t="shared" si="153"/>
        <v>3</v>
      </c>
      <c r="DA23" s="12" t="s">
        <v>69</v>
      </c>
      <c r="DB23" s="49">
        <f t="shared" si="154"/>
        <v>3</v>
      </c>
      <c r="DC23" s="14" t="s">
        <v>65</v>
      </c>
      <c r="DD23" s="48">
        <f t="shared" si="66"/>
        <v>3</v>
      </c>
      <c r="DE23" s="15">
        <f t="shared" si="67"/>
        <v>-21</v>
      </c>
      <c r="DF23" s="11" t="s">
        <v>66</v>
      </c>
      <c r="DG23" s="49">
        <f t="shared" ref="DG23:DG24" si="405">IF(DF23="+",1,IF(DF23="-",-1,0))</f>
        <v>0</v>
      </c>
      <c r="DH23" s="12">
        <v>1</v>
      </c>
      <c r="DI23" s="49">
        <f t="shared" ref="DI23:DI24" si="406">IF(DH23=1,1,IF(DH23=2,3,IF(DH23=3,6)))</f>
        <v>1</v>
      </c>
      <c r="DJ23" s="12" t="s">
        <v>62</v>
      </c>
      <c r="DK23" s="49">
        <f t="shared" ref="DK23:DK24" si="407">IF(DJ23="a",1,IF(DJ23="b",3,IF(DJ23="c",6)))</f>
        <v>1</v>
      </c>
      <c r="DL23" s="13" t="s">
        <v>63</v>
      </c>
      <c r="DM23" s="49">
        <f t="shared" ref="DM23:DM24" si="408">IF(DL23="A",1,IF(DL23="B",3,IF(DL23="C",6)))</f>
        <v>1</v>
      </c>
      <c r="DN23" s="12">
        <v>1</v>
      </c>
      <c r="DO23" s="49">
        <f t="shared" ref="DO23:DO24" si="409">IF(DN23=1,1,IF(DN23=2,3,IF(DN23=3,6)))</f>
        <v>1</v>
      </c>
      <c r="DP23" s="12" t="s">
        <v>62</v>
      </c>
      <c r="DQ23" s="49">
        <f t="shared" ref="DQ23:DQ24" si="410">IF(DP23="a",1,IF(DP23="b",3,IF(DP23="c",6,IF(DP23="d",10))))</f>
        <v>1</v>
      </c>
      <c r="DR23" s="24" t="s">
        <v>63</v>
      </c>
      <c r="DS23" s="51">
        <f t="shared" si="68"/>
        <v>1</v>
      </c>
      <c r="DT23" s="52">
        <f t="shared" si="69"/>
        <v>0</v>
      </c>
      <c r="DU23" s="6">
        <f t="shared" si="70"/>
        <v>-97</v>
      </c>
      <c r="DV23" s="7">
        <f>SUM(DU23)</f>
        <v>-97</v>
      </c>
      <c r="DW23" s="96"/>
      <c r="DX23" s="4"/>
      <c r="DY23" s="4"/>
      <c r="DZ23" s="4"/>
      <c r="EA23" s="4"/>
      <c r="EB23" s="4"/>
      <c r="EC23" s="4"/>
      <c r="ED23" s="4"/>
    </row>
    <row r="24" spans="2:134" ht="30" customHeight="1" thickBot="1" x14ac:dyDescent="0.3">
      <c r="B24" s="83"/>
      <c r="C24" s="78"/>
      <c r="D24" s="41" t="s">
        <v>45</v>
      </c>
      <c r="E24" s="11" t="s">
        <v>61</v>
      </c>
      <c r="F24" s="49">
        <f t="shared" ref="F24:F26" si="411">IF(E24="+",1,IF(E24="-",-1,0))</f>
        <v>-1</v>
      </c>
      <c r="G24" s="12">
        <v>1</v>
      </c>
      <c r="H24" s="49">
        <f t="shared" ref="H24:H26" si="412">IF(G24=1,1,IF(G24=2,3,IF(G24=3,6)))</f>
        <v>1</v>
      </c>
      <c r="I24" s="12" t="s">
        <v>62</v>
      </c>
      <c r="J24" s="49">
        <f t="shared" ref="J24:J26" si="413">IF(I24="a",1,IF(I24="b",3,IF(I24="c",6)))</f>
        <v>1</v>
      </c>
      <c r="K24" s="13" t="s">
        <v>63</v>
      </c>
      <c r="L24" s="49">
        <f t="shared" ref="L24:L26" si="414">IF(K24="A",1,IF(K24="B",3,IF(K24="C",6)))</f>
        <v>1</v>
      </c>
      <c r="M24" s="12">
        <v>2</v>
      </c>
      <c r="N24" s="49">
        <f t="shared" ref="N24:N26" si="415">IF(M24=1,1,IF(M24=2,3,IF(M24=3,6)))</f>
        <v>3</v>
      </c>
      <c r="O24" s="12" t="s">
        <v>62</v>
      </c>
      <c r="P24" s="49">
        <f t="shared" ref="P24:P26" si="416">IF(O24="a",1,IF(O24="b",3,IF(O24="c",6,IF(O24="d",10))))</f>
        <v>1</v>
      </c>
      <c r="Q24" s="24" t="s">
        <v>63</v>
      </c>
      <c r="R24" s="48">
        <f t="shared" si="36"/>
        <v>1</v>
      </c>
      <c r="S24" s="15">
        <f t="shared" si="37"/>
        <v>-11</v>
      </c>
      <c r="T24" s="11" t="s">
        <v>61</v>
      </c>
      <c r="U24" s="49">
        <f t="shared" ref="U24:U30" si="417">IF(T24="+",1,IF(T24="-",-1,0))</f>
        <v>-1</v>
      </c>
      <c r="V24" s="12">
        <v>2</v>
      </c>
      <c r="W24" s="49">
        <f t="shared" ref="W24:W30" si="418">IF(V24=1,1,IF(V24=2,3,IF(V24=3,6)))</f>
        <v>3</v>
      </c>
      <c r="X24" s="12" t="s">
        <v>62</v>
      </c>
      <c r="Y24" s="49">
        <f t="shared" ref="Y24:Y30" si="419">IF(X24="a",1,IF(X24="b",3,IF(X24="c",6)))</f>
        <v>1</v>
      </c>
      <c r="Z24" s="13" t="s">
        <v>63</v>
      </c>
      <c r="AA24" s="49">
        <f t="shared" ref="AA24:AA30" si="420">IF(Z24="A",1,IF(Z24="B",3,IF(Z24="C",6)))</f>
        <v>1</v>
      </c>
      <c r="AB24" s="12">
        <v>2</v>
      </c>
      <c r="AC24" s="49">
        <f t="shared" ref="AC24:AC30" si="421">IF(AB24=1,1,IF(AB24=2,3,IF(AB24=3,6)))</f>
        <v>3</v>
      </c>
      <c r="AD24" s="12" t="s">
        <v>69</v>
      </c>
      <c r="AE24" s="49">
        <f t="shared" ref="AE24:AE30" si="422">IF(AD24="a",1,IF(AD24="b",3,IF(AD24="c",6,IF(AD24="d",10))))</f>
        <v>3</v>
      </c>
      <c r="AF24" s="24" t="s">
        <v>63</v>
      </c>
      <c r="AG24" s="48">
        <f t="shared" si="44"/>
        <v>1</v>
      </c>
      <c r="AH24" s="50">
        <f t="shared" si="45"/>
        <v>-19</v>
      </c>
      <c r="AI24" s="11" t="s">
        <v>61</v>
      </c>
      <c r="AJ24" s="49">
        <f t="shared" ref="AJ24:AJ28" si="423">IF(AI24="+",1,IF(AI24="-",-1,0))</f>
        <v>-1</v>
      </c>
      <c r="AK24" s="12">
        <v>2</v>
      </c>
      <c r="AL24" s="49">
        <f t="shared" ref="AL24:AL28" si="424">IF(AK24=1,1,IF(AK24=2,3,IF(AK24=3,6)))</f>
        <v>3</v>
      </c>
      <c r="AM24" s="12" t="s">
        <v>62</v>
      </c>
      <c r="AN24" s="49">
        <f t="shared" ref="AN24:AN28" si="425">IF(AM24="a",1,IF(AM24="b",3,IF(AM24="c",6)))</f>
        <v>1</v>
      </c>
      <c r="AO24" s="13" t="s">
        <v>63</v>
      </c>
      <c r="AP24" s="49">
        <f t="shared" ref="AP24:AP28" si="426">IF(AO24="A",1,IF(AO24="B",3,IF(AO24="C",6)))</f>
        <v>1</v>
      </c>
      <c r="AQ24" s="12">
        <v>2</v>
      </c>
      <c r="AR24" s="49">
        <f t="shared" ref="AR24:AR27" si="427">IF(AQ24=1,1,IF(AQ24=2,3,IF(AQ24=3,6)))</f>
        <v>3</v>
      </c>
      <c r="AS24" s="12" t="s">
        <v>69</v>
      </c>
      <c r="AT24" s="49">
        <f t="shared" ref="AT24:AT27" si="428">IF(AS24="a",1,IF(AS24="b",3,IF(AS24="c",6,IF(AS24="d",10))))</f>
        <v>3</v>
      </c>
      <c r="AU24" s="14" t="s">
        <v>63</v>
      </c>
      <c r="AV24" s="48">
        <f t="shared" si="46"/>
        <v>1</v>
      </c>
      <c r="AW24" s="15">
        <f t="shared" si="47"/>
        <v>-19</v>
      </c>
      <c r="AX24" s="11" t="s">
        <v>61</v>
      </c>
      <c r="AY24" s="49">
        <f t="shared" si="251"/>
        <v>-1</v>
      </c>
      <c r="AZ24" s="12">
        <v>1</v>
      </c>
      <c r="BA24" s="49">
        <f t="shared" si="252"/>
        <v>1</v>
      </c>
      <c r="BB24" s="12" t="s">
        <v>62</v>
      </c>
      <c r="BC24" s="49">
        <f t="shared" si="253"/>
        <v>1</v>
      </c>
      <c r="BD24" s="13" t="s">
        <v>63</v>
      </c>
      <c r="BE24" s="49">
        <f t="shared" si="254"/>
        <v>1</v>
      </c>
      <c r="BF24" s="12">
        <v>1</v>
      </c>
      <c r="BG24" s="49">
        <f t="shared" si="255"/>
        <v>1</v>
      </c>
      <c r="BH24" s="12" t="s">
        <v>62</v>
      </c>
      <c r="BI24" s="49">
        <f t="shared" si="256"/>
        <v>1</v>
      </c>
      <c r="BJ24" s="24" t="s">
        <v>63</v>
      </c>
      <c r="BK24" s="48">
        <f t="shared" si="54"/>
        <v>1</v>
      </c>
      <c r="BL24" s="50">
        <f t="shared" si="55"/>
        <v>-9</v>
      </c>
      <c r="BM24" s="15" t="s">
        <v>60</v>
      </c>
      <c r="BN24" s="49">
        <f t="shared" si="209"/>
        <v>1</v>
      </c>
      <c r="BO24" s="12">
        <v>3</v>
      </c>
      <c r="BP24" s="49">
        <f t="shared" si="210"/>
        <v>6</v>
      </c>
      <c r="BQ24" s="12" t="s">
        <v>62</v>
      </c>
      <c r="BR24" s="49">
        <f t="shared" si="211"/>
        <v>1</v>
      </c>
      <c r="BS24" s="13" t="s">
        <v>63</v>
      </c>
      <c r="BT24" s="49">
        <f t="shared" si="212"/>
        <v>1</v>
      </c>
      <c r="BU24" s="12">
        <v>3</v>
      </c>
      <c r="BV24" s="49">
        <f t="shared" si="213"/>
        <v>6</v>
      </c>
      <c r="BW24" s="12"/>
      <c r="BX24" s="49" t="b">
        <f t="shared" si="214"/>
        <v>0</v>
      </c>
      <c r="BY24" s="12"/>
      <c r="BZ24" s="49" t="b">
        <f t="shared" si="62"/>
        <v>0</v>
      </c>
      <c r="CA24" s="15">
        <f t="shared" si="63"/>
        <v>27</v>
      </c>
      <c r="CB24" s="11" t="s">
        <v>66</v>
      </c>
      <c r="CC24" s="49">
        <f t="shared" si="399"/>
        <v>0</v>
      </c>
      <c r="CD24" s="12">
        <v>1</v>
      </c>
      <c r="CE24" s="49">
        <f t="shared" si="400"/>
        <v>1</v>
      </c>
      <c r="CF24" s="12" t="s">
        <v>62</v>
      </c>
      <c r="CG24" s="49">
        <f t="shared" si="401"/>
        <v>1</v>
      </c>
      <c r="CH24" s="13" t="s">
        <v>63</v>
      </c>
      <c r="CI24" s="49">
        <f t="shared" si="402"/>
        <v>1</v>
      </c>
      <c r="CJ24" s="12">
        <v>1</v>
      </c>
      <c r="CK24" s="49">
        <f t="shared" si="403"/>
        <v>1</v>
      </c>
      <c r="CL24" s="12" t="s">
        <v>62</v>
      </c>
      <c r="CM24" s="49">
        <f t="shared" si="404"/>
        <v>1</v>
      </c>
      <c r="CN24" s="24" t="s">
        <v>63</v>
      </c>
      <c r="CO24" s="48">
        <f t="shared" si="64"/>
        <v>1</v>
      </c>
      <c r="CP24" s="50">
        <f t="shared" si="65"/>
        <v>0</v>
      </c>
      <c r="CQ24" s="11" t="s">
        <v>66</v>
      </c>
      <c r="CR24" s="49">
        <f t="shared" si="149"/>
        <v>0</v>
      </c>
      <c r="CS24" s="12">
        <v>1</v>
      </c>
      <c r="CT24" s="49">
        <f t="shared" si="150"/>
        <v>1</v>
      </c>
      <c r="CU24" s="12" t="s">
        <v>62</v>
      </c>
      <c r="CV24" s="49">
        <f t="shared" si="151"/>
        <v>1</v>
      </c>
      <c r="CW24" s="13" t="s">
        <v>63</v>
      </c>
      <c r="CX24" s="49">
        <f t="shared" si="152"/>
        <v>1</v>
      </c>
      <c r="CY24" s="12">
        <v>1</v>
      </c>
      <c r="CZ24" s="49">
        <f t="shared" si="153"/>
        <v>1</v>
      </c>
      <c r="DA24" s="12" t="s">
        <v>62</v>
      </c>
      <c r="DB24" s="49">
        <f t="shared" si="154"/>
        <v>1</v>
      </c>
      <c r="DC24" s="14" t="s">
        <v>63</v>
      </c>
      <c r="DD24" s="48">
        <f t="shared" si="66"/>
        <v>1</v>
      </c>
      <c r="DE24" s="15">
        <f t="shared" si="67"/>
        <v>0</v>
      </c>
      <c r="DF24" s="11" t="s">
        <v>66</v>
      </c>
      <c r="DG24" s="49">
        <f t="shared" si="405"/>
        <v>0</v>
      </c>
      <c r="DH24" s="12">
        <v>1</v>
      </c>
      <c r="DI24" s="49">
        <f t="shared" si="406"/>
        <v>1</v>
      </c>
      <c r="DJ24" s="12" t="s">
        <v>62</v>
      </c>
      <c r="DK24" s="49">
        <f t="shared" si="407"/>
        <v>1</v>
      </c>
      <c r="DL24" s="13" t="s">
        <v>63</v>
      </c>
      <c r="DM24" s="49">
        <f t="shared" si="408"/>
        <v>1</v>
      </c>
      <c r="DN24" s="12">
        <v>1</v>
      </c>
      <c r="DO24" s="49">
        <f t="shared" si="409"/>
        <v>1</v>
      </c>
      <c r="DP24" s="12" t="s">
        <v>62</v>
      </c>
      <c r="DQ24" s="49">
        <f t="shared" si="410"/>
        <v>1</v>
      </c>
      <c r="DR24" s="24" t="s">
        <v>63</v>
      </c>
      <c r="DS24" s="51">
        <f t="shared" si="68"/>
        <v>1</v>
      </c>
      <c r="DT24" s="52">
        <f t="shared" si="69"/>
        <v>0</v>
      </c>
      <c r="DU24" s="6">
        <f t="shared" si="70"/>
        <v>-31</v>
      </c>
      <c r="DV24" s="7">
        <f>SUM(DU24)</f>
        <v>-31</v>
      </c>
      <c r="DW24" s="97"/>
      <c r="DX24" s="4"/>
      <c r="DY24" s="4"/>
      <c r="DZ24" s="4"/>
      <c r="EA24" s="4"/>
      <c r="EB24" s="4"/>
      <c r="EC24" s="4"/>
      <c r="ED24" s="4"/>
    </row>
    <row r="25" spans="2:134" ht="30" customHeight="1" thickBot="1" x14ac:dyDescent="0.3">
      <c r="B25" s="82" t="s">
        <v>15</v>
      </c>
      <c r="C25" s="82"/>
      <c r="D25" s="41" t="s">
        <v>10</v>
      </c>
      <c r="E25" s="11" t="s">
        <v>66</v>
      </c>
      <c r="F25" s="49">
        <f t="shared" si="411"/>
        <v>0</v>
      </c>
      <c r="G25" s="12">
        <v>1</v>
      </c>
      <c r="H25" s="49">
        <f t="shared" si="412"/>
        <v>1</v>
      </c>
      <c r="I25" s="12" t="s">
        <v>62</v>
      </c>
      <c r="J25" s="49">
        <f t="shared" si="413"/>
        <v>1</v>
      </c>
      <c r="K25" s="13" t="s">
        <v>63</v>
      </c>
      <c r="L25" s="49">
        <f t="shared" si="414"/>
        <v>1</v>
      </c>
      <c r="M25" s="12">
        <v>1</v>
      </c>
      <c r="N25" s="49">
        <f t="shared" si="415"/>
        <v>1</v>
      </c>
      <c r="O25" s="12" t="s">
        <v>62</v>
      </c>
      <c r="P25" s="49">
        <f t="shared" si="416"/>
        <v>1</v>
      </c>
      <c r="Q25" s="24" t="s">
        <v>63</v>
      </c>
      <c r="R25" s="48">
        <f t="shared" si="36"/>
        <v>1</v>
      </c>
      <c r="S25" s="15">
        <f t="shared" si="37"/>
        <v>0</v>
      </c>
      <c r="T25" s="11" t="s">
        <v>66</v>
      </c>
      <c r="U25" s="49">
        <f t="shared" si="417"/>
        <v>0</v>
      </c>
      <c r="V25" s="12">
        <v>1</v>
      </c>
      <c r="W25" s="49">
        <f t="shared" si="418"/>
        <v>1</v>
      </c>
      <c r="X25" s="12" t="s">
        <v>62</v>
      </c>
      <c r="Y25" s="49">
        <f t="shared" si="419"/>
        <v>1</v>
      </c>
      <c r="Z25" s="13" t="s">
        <v>63</v>
      </c>
      <c r="AA25" s="49">
        <f t="shared" si="420"/>
        <v>1</v>
      </c>
      <c r="AB25" s="12">
        <v>1</v>
      </c>
      <c r="AC25" s="49">
        <f t="shared" si="421"/>
        <v>1</v>
      </c>
      <c r="AD25" s="12" t="s">
        <v>62</v>
      </c>
      <c r="AE25" s="49">
        <f t="shared" si="422"/>
        <v>1</v>
      </c>
      <c r="AF25" s="24" t="s">
        <v>63</v>
      </c>
      <c r="AG25" s="48">
        <f t="shared" si="44"/>
        <v>1</v>
      </c>
      <c r="AH25" s="50">
        <f t="shared" si="45"/>
        <v>0</v>
      </c>
      <c r="AI25" s="11" t="s">
        <v>66</v>
      </c>
      <c r="AJ25" s="49">
        <f t="shared" si="423"/>
        <v>0</v>
      </c>
      <c r="AK25" s="12">
        <v>1</v>
      </c>
      <c r="AL25" s="49">
        <f t="shared" si="424"/>
        <v>1</v>
      </c>
      <c r="AM25" s="12" t="s">
        <v>62</v>
      </c>
      <c r="AN25" s="49">
        <f t="shared" si="425"/>
        <v>1</v>
      </c>
      <c r="AO25" s="13" t="s">
        <v>63</v>
      </c>
      <c r="AP25" s="49">
        <f t="shared" si="426"/>
        <v>1</v>
      </c>
      <c r="AQ25" s="12">
        <v>1</v>
      </c>
      <c r="AR25" s="49">
        <f t="shared" si="427"/>
        <v>1</v>
      </c>
      <c r="AS25" s="12" t="s">
        <v>62</v>
      </c>
      <c r="AT25" s="49">
        <f t="shared" si="428"/>
        <v>1</v>
      </c>
      <c r="AU25" s="14" t="s">
        <v>63</v>
      </c>
      <c r="AV25" s="48">
        <f t="shared" si="46"/>
        <v>1</v>
      </c>
      <c r="AW25" s="15">
        <f t="shared" si="47"/>
        <v>0</v>
      </c>
      <c r="AX25" s="11" t="s">
        <v>66</v>
      </c>
      <c r="AY25" s="49">
        <f t="shared" ref="AY25:AY28" si="429">IF(AX25="+",1,IF(AX25="-",-1,0))</f>
        <v>0</v>
      </c>
      <c r="AZ25" s="12">
        <v>1</v>
      </c>
      <c r="BA25" s="49">
        <f t="shared" ref="BA25:BA28" si="430">IF(AZ25=1,1,IF(AZ25=2,3,IF(AZ25=3,6)))</f>
        <v>1</v>
      </c>
      <c r="BB25" s="12" t="s">
        <v>62</v>
      </c>
      <c r="BC25" s="49">
        <f t="shared" ref="BC25:BC28" si="431">IF(BB25="a",1,IF(BB25="b",3,IF(BB25="c",6)))</f>
        <v>1</v>
      </c>
      <c r="BD25" s="13" t="s">
        <v>63</v>
      </c>
      <c r="BE25" s="49">
        <f t="shared" ref="BE25:BE28" si="432">IF(BD25="A",1,IF(BD25="B",3,IF(BD25="C",6)))</f>
        <v>1</v>
      </c>
      <c r="BF25" s="12">
        <v>1</v>
      </c>
      <c r="BG25" s="49">
        <f t="shared" ref="BG25:BG27" si="433">IF(BF25=1,1,IF(BF25=2,3,IF(BF25=3,6)))</f>
        <v>1</v>
      </c>
      <c r="BH25" s="12" t="s">
        <v>62</v>
      </c>
      <c r="BI25" s="49">
        <f t="shared" ref="BI25:BI27" si="434">IF(BH25="a",1,IF(BH25="b",3,IF(BH25="c",6,IF(BH25="d",10))))</f>
        <v>1</v>
      </c>
      <c r="BJ25" s="24" t="s">
        <v>63</v>
      </c>
      <c r="BK25" s="48">
        <f t="shared" si="54"/>
        <v>1</v>
      </c>
      <c r="BL25" s="50">
        <f t="shared" si="55"/>
        <v>0</v>
      </c>
      <c r="BM25" s="15" t="s">
        <v>60</v>
      </c>
      <c r="BN25" s="49">
        <f t="shared" si="209"/>
        <v>1</v>
      </c>
      <c r="BO25" s="12">
        <v>3</v>
      </c>
      <c r="BP25" s="49">
        <f t="shared" si="210"/>
        <v>6</v>
      </c>
      <c r="BQ25" s="12" t="s">
        <v>62</v>
      </c>
      <c r="BR25" s="49">
        <f t="shared" si="211"/>
        <v>1</v>
      </c>
      <c r="BS25" s="13" t="s">
        <v>65</v>
      </c>
      <c r="BT25" s="49">
        <f t="shared" si="212"/>
        <v>3</v>
      </c>
      <c r="BU25" s="12">
        <v>3</v>
      </c>
      <c r="BV25" s="49">
        <f t="shared" si="213"/>
        <v>6</v>
      </c>
      <c r="BW25" s="12"/>
      <c r="BX25" s="49" t="b">
        <f t="shared" si="214"/>
        <v>0</v>
      </c>
      <c r="BY25" s="12"/>
      <c r="BZ25" s="49" t="b">
        <f t="shared" si="62"/>
        <v>0</v>
      </c>
      <c r="CA25" s="15">
        <f t="shared" si="63"/>
        <v>29</v>
      </c>
      <c r="CB25" s="11" t="s">
        <v>66</v>
      </c>
      <c r="CC25" s="49">
        <f t="shared" si="399"/>
        <v>0</v>
      </c>
      <c r="CD25" s="12">
        <v>1</v>
      </c>
      <c r="CE25" s="49">
        <f t="shared" si="400"/>
        <v>1</v>
      </c>
      <c r="CF25" s="12" t="s">
        <v>62</v>
      </c>
      <c r="CG25" s="49">
        <f t="shared" si="401"/>
        <v>1</v>
      </c>
      <c r="CH25" s="13" t="s">
        <v>63</v>
      </c>
      <c r="CI25" s="49">
        <f t="shared" si="402"/>
        <v>1</v>
      </c>
      <c r="CJ25" s="12">
        <v>1</v>
      </c>
      <c r="CK25" s="49">
        <f t="shared" si="403"/>
        <v>1</v>
      </c>
      <c r="CL25" s="12" t="s">
        <v>62</v>
      </c>
      <c r="CM25" s="49">
        <f t="shared" si="404"/>
        <v>1</v>
      </c>
      <c r="CN25" s="24" t="s">
        <v>63</v>
      </c>
      <c r="CO25" s="48">
        <f t="shared" si="64"/>
        <v>1</v>
      </c>
      <c r="CP25" s="50">
        <f t="shared" si="65"/>
        <v>0</v>
      </c>
      <c r="CQ25" s="11" t="s">
        <v>66</v>
      </c>
      <c r="CR25" s="49">
        <f t="shared" ref="CR25:CR27" si="435">IF(CQ25="+",1,IF(CQ25="-",-1,0))</f>
        <v>0</v>
      </c>
      <c r="CS25" s="12">
        <v>1</v>
      </c>
      <c r="CT25" s="49">
        <f t="shared" ref="CT25:CT27" si="436">IF(CS25=1,1,IF(CS25=2,3,IF(CS25=3,6)))</f>
        <v>1</v>
      </c>
      <c r="CU25" s="12" t="s">
        <v>62</v>
      </c>
      <c r="CV25" s="49">
        <f t="shared" ref="CV25:CV27" si="437">IF(CU25="a",1,IF(CU25="b",3,IF(CU25="c",6)))</f>
        <v>1</v>
      </c>
      <c r="CW25" s="13" t="s">
        <v>63</v>
      </c>
      <c r="CX25" s="49">
        <f t="shared" ref="CX25:CX27" si="438">IF(CW25="A",1,IF(CW25="B",3,IF(CW25="C",6)))</f>
        <v>1</v>
      </c>
      <c r="CY25" s="12">
        <v>1</v>
      </c>
      <c r="CZ25" s="49">
        <f t="shared" ref="CZ25:CZ27" si="439">IF(CY25=1,1,IF(CY25=2,3,IF(CY25=3,6)))</f>
        <v>1</v>
      </c>
      <c r="DA25" s="12" t="s">
        <v>62</v>
      </c>
      <c r="DB25" s="49">
        <f t="shared" ref="DB25:DB27" si="440">IF(DA25="a",1,IF(DA25="b",3,IF(DA25="c",6,IF(DA25="d",10))))</f>
        <v>1</v>
      </c>
      <c r="DC25" s="14" t="s">
        <v>63</v>
      </c>
      <c r="DD25" s="48">
        <f t="shared" si="66"/>
        <v>1</v>
      </c>
      <c r="DE25" s="15">
        <f t="shared" si="67"/>
        <v>0</v>
      </c>
      <c r="DF25" s="11" t="s">
        <v>60</v>
      </c>
      <c r="DG25" s="49">
        <f t="shared" si="375"/>
        <v>1</v>
      </c>
      <c r="DH25" s="12">
        <v>2</v>
      </c>
      <c r="DI25" s="49">
        <f t="shared" si="376"/>
        <v>3</v>
      </c>
      <c r="DJ25" s="12" t="s">
        <v>62</v>
      </c>
      <c r="DK25" s="49">
        <f t="shared" si="377"/>
        <v>1</v>
      </c>
      <c r="DL25" s="13" t="s">
        <v>63</v>
      </c>
      <c r="DM25" s="49">
        <f t="shared" si="378"/>
        <v>1</v>
      </c>
      <c r="DN25" s="12">
        <v>3</v>
      </c>
      <c r="DO25" s="49">
        <f t="shared" si="379"/>
        <v>6</v>
      </c>
      <c r="DP25" s="12"/>
      <c r="DQ25" s="49" t="b">
        <f t="shared" si="380"/>
        <v>0</v>
      </c>
      <c r="DR25" s="24"/>
      <c r="DS25" s="51" t="b">
        <f t="shared" si="68"/>
        <v>0</v>
      </c>
      <c r="DT25" s="52">
        <f t="shared" si="69"/>
        <v>18</v>
      </c>
      <c r="DU25" s="6">
        <f t="shared" si="70"/>
        <v>47</v>
      </c>
      <c r="DV25" s="92">
        <f>SUM(DU25:DU29)</f>
        <v>-5</v>
      </c>
      <c r="DW25" s="95">
        <f>SUM(DV25)</f>
        <v>-5</v>
      </c>
      <c r="DX25" s="4"/>
      <c r="DY25" s="4"/>
      <c r="DZ25" s="4"/>
      <c r="EA25" s="4"/>
      <c r="EB25" s="4"/>
      <c r="EC25" s="4"/>
      <c r="ED25" s="4"/>
    </row>
    <row r="26" spans="2:134" ht="30" customHeight="1" thickBot="1" x14ac:dyDescent="0.3">
      <c r="B26" s="82"/>
      <c r="C26" s="82"/>
      <c r="D26" s="41" t="s">
        <v>11</v>
      </c>
      <c r="E26" s="11" t="s">
        <v>66</v>
      </c>
      <c r="F26" s="49">
        <f t="shared" si="411"/>
        <v>0</v>
      </c>
      <c r="G26" s="12">
        <v>1</v>
      </c>
      <c r="H26" s="49">
        <f t="shared" si="412"/>
        <v>1</v>
      </c>
      <c r="I26" s="12" t="s">
        <v>62</v>
      </c>
      <c r="J26" s="49">
        <f t="shared" si="413"/>
        <v>1</v>
      </c>
      <c r="K26" s="13" t="s">
        <v>63</v>
      </c>
      <c r="L26" s="49">
        <f t="shared" si="414"/>
        <v>1</v>
      </c>
      <c r="M26" s="12">
        <v>1</v>
      </c>
      <c r="N26" s="49">
        <f t="shared" si="415"/>
        <v>1</v>
      </c>
      <c r="O26" s="12" t="s">
        <v>62</v>
      </c>
      <c r="P26" s="49">
        <f t="shared" si="416"/>
        <v>1</v>
      </c>
      <c r="Q26" s="24" t="s">
        <v>63</v>
      </c>
      <c r="R26" s="48">
        <f t="shared" si="36"/>
        <v>1</v>
      </c>
      <c r="S26" s="15">
        <f t="shared" si="37"/>
        <v>0</v>
      </c>
      <c r="T26" s="11" t="s">
        <v>66</v>
      </c>
      <c r="U26" s="49">
        <f t="shared" si="417"/>
        <v>0</v>
      </c>
      <c r="V26" s="12">
        <v>1</v>
      </c>
      <c r="W26" s="49">
        <f t="shared" si="418"/>
        <v>1</v>
      </c>
      <c r="X26" s="12" t="s">
        <v>62</v>
      </c>
      <c r="Y26" s="49">
        <f t="shared" si="419"/>
        <v>1</v>
      </c>
      <c r="Z26" s="13" t="s">
        <v>63</v>
      </c>
      <c r="AA26" s="49">
        <f t="shared" si="420"/>
        <v>1</v>
      </c>
      <c r="AB26" s="12">
        <v>1</v>
      </c>
      <c r="AC26" s="49">
        <f t="shared" si="421"/>
        <v>1</v>
      </c>
      <c r="AD26" s="12" t="s">
        <v>62</v>
      </c>
      <c r="AE26" s="49">
        <f t="shared" si="422"/>
        <v>1</v>
      </c>
      <c r="AF26" s="24" t="s">
        <v>63</v>
      </c>
      <c r="AG26" s="48">
        <f t="shared" si="44"/>
        <v>1</v>
      </c>
      <c r="AH26" s="50">
        <f t="shared" si="45"/>
        <v>0</v>
      </c>
      <c r="AI26" s="11" t="s">
        <v>66</v>
      </c>
      <c r="AJ26" s="49">
        <f t="shared" si="423"/>
        <v>0</v>
      </c>
      <c r="AK26" s="12">
        <v>1</v>
      </c>
      <c r="AL26" s="49">
        <f t="shared" si="424"/>
        <v>1</v>
      </c>
      <c r="AM26" s="12" t="s">
        <v>62</v>
      </c>
      <c r="AN26" s="49">
        <f t="shared" si="425"/>
        <v>1</v>
      </c>
      <c r="AO26" s="13" t="s">
        <v>63</v>
      </c>
      <c r="AP26" s="49">
        <f t="shared" si="426"/>
        <v>1</v>
      </c>
      <c r="AQ26" s="12">
        <v>1</v>
      </c>
      <c r="AR26" s="49">
        <f t="shared" si="427"/>
        <v>1</v>
      </c>
      <c r="AS26" s="12" t="s">
        <v>62</v>
      </c>
      <c r="AT26" s="49">
        <f t="shared" si="428"/>
        <v>1</v>
      </c>
      <c r="AU26" s="14" t="s">
        <v>63</v>
      </c>
      <c r="AV26" s="48">
        <f t="shared" si="46"/>
        <v>1</v>
      </c>
      <c r="AW26" s="15">
        <f t="shared" si="47"/>
        <v>0</v>
      </c>
      <c r="AX26" s="44" t="s">
        <v>66</v>
      </c>
      <c r="AY26" s="53">
        <f t="shared" si="429"/>
        <v>0</v>
      </c>
      <c r="AZ26" s="45">
        <v>1</v>
      </c>
      <c r="BA26" s="53">
        <f t="shared" si="430"/>
        <v>1</v>
      </c>
      <c r="BB26" s="45" t="s">
        <v>62</v>
      </c>
      <c r="BC26" s="53">
        <f t="shared" si="431"/>
        <v>1</v>
      </c>
      <c r="BD26" s="46" t="s">
        <v>63</v>
      </c>
      <c r="BE26" s="53">
        <f t="shared" si="432"/>
        <v>1</v>
      </c>
      <c r="BF26" s="45">
        <v>1</v>
      </c>
      <c r="BG26" s="53">
        <f t="shared" si="433"/>
        <v>1</v>
      </c>
      <c r="BH26" s="45" t="s">
        <v>62</v>
      </c>
      <c r="BI26" s="53">
        <f t="shared" si="434"/>
        <v>1</v>
      </c>
      <c r="BJ26" s="64" t="s">
        <v>63</v>
      </c>
      <c r="BK26" s="48">
        <f t="shared" si="54"/>
        <v>1</v>
      </c>
      <c r="BL26" s="50">
        <f t="shared" si="55"/>
        <v>0</v>
      </c>
      <c r="BM26" s="11" t="s">
        <v>66</v>
      </c>
      <c r="BN26" s="49">
        <f t="shared" si="209"/>
        <v>0</v>
      </c>
      <c r="BO26" s="12">
        <v>1</v>
      </c>
      <c r="BP26" s="49">
        <f t="shared" si="210"/>
        <v>1</v>
      </c>
      <c r="BQ26" s="12" t="s">
        <v>62</v>
      </c>
      <c r="BR26" s="49">
        <f t="shared" si="211"/>
        <v>1</v>
      </c>
      <c r="BS26" s="13" t="s">
        <v>63</v>
      </c>
      <c r="BT26" s="49">
        <f t="shared" si="212"/>
        <v>1</v>
      </c>
      <c r="BU26" s="12">
        <v>1</v>
      </c>
      <c r="BV26" s="49">
        <f t="shared" si="213"/>
        <v>1</v>
      </c>
      <c r="BW26" s="12" t="s">
        <v>62</v>
      </c>
      <c r="BX26" s="49">
        <f t="shared" si="214"/>
        <v>1</v>
      </c>
      <c r="BY26" s="14" t="s">
        <v>63</v>
      </c>
      <c r="BZ26" s="49">
        <f t="shared" si="62"/>
        <v>1</v>
      </c>
      <c r="CA26" s="15">
        <f t="shared" si="63"/>
        <v>0</v>
      </c>
      <c r="CB26" s="11" t="s">
        <v>60</v>
      </c>
      <c r="CC26" s="49">
        <f t="shared" si="399"/>
        <v>1</v>
      </c>
      <c r="CD26" s="12">
        <v>1</v>
      </c>
      <c r="CE26" s="49">
        <f t="shared" si="400"/>
        <v>1</v>
      </c>
      <c r="CF26" s="12" t="s">
        <v>62</v>
      </c>
      <c r="CG26" s="49">
        <f t="shared" si="401"/>
        <v>1</v>
      </c>
      <c r="CH26" s="13" t="s">
        <v>63</v>
      </c>
      <c r="CI26" s="49">
        <f t="shared" si="402"/>
        <v>1</v>
      </c>
      <c r="CJ26" s="12">
        <v>1</v>
      </c>
      <c r="CK26" s="49">
        <f t="shared" si="403"/>
        <v>1</v>
      </c>
      <c r="CL26" s="12" t="s">
        <v>62</v>
      </c>
      <c r="CM26" s="49">
        <f t="shared" si="404"/>
        <v>1</v>
      </c>
      <c r="CN26" s="24" t="s">
        <v>63</v>
      </c>
      <c r="CO26" s="48">
        <f t="shared" si="64"/>
        <v>1</v>
      </c>
      <c r="CP26" s="50">
        <f t="shared" si="65"/>
        <v>9</v>
      </c>
      <c r="CQ26" s="11" t="s">
        <v>66</v>
      </c>
      <c r="CR26" s="49">
        <f t="shared" si="435"/>
        <v>0</v>
      </c>
      <c r="CS26" s="12">
        <v>1</v>
      </c>
      <c r="CT26" s="49">
        <f t="shared" si="436"/>
        <v>1</v>
      </c>
      <c r="CU26" s="12" t="s">
        <v>62</v>
      </c>
      <c r="CV26" s="49">
        <f t="shared" si="437"/>
        <v>1</v>
      </c>
      <c r="CW26" s="13" t="s">
        <v>63</v>
      </c>
      <c r="CX26" s="49">
        <f t="shared" si="438"/>
        <v>1</v>
      </c>
      <c r="CY26" s="12">
        <v>1</v>
      </c>
      <c r="CZ26" s="49">
        <f t="shared" si="439"/>
        <v>1</v>
      </c>
      <c r="DA26" s="12" t="s">
        <v>62</v>
      </c>
      <c r="DB26" s="49">
        <f t="shared" si="440"/>
        <v>1</v>
      </c>
      <c r="DC26" s="14" t="s">
        <v>63</v>
      </c>
      <c r="DD26" s="48">
        <f t="shared" si="66"/>
        <v>1</v>
      </c>
      <c r="DE26" s="15">
        <f t="shared" si="67"/>
        <v>0</v>
      </c>
      <c r="DF26" s="11" t="s">
        <v>60</v>
      </c>
      <c r="DG26" s="49">
        <f t="shared" ref="DG26:DG28" si="441">IF(DF26="+",1,IF(DF26="-",-1,0))</f>
        <v>1</v>
      </c>
      <c r="DH26" s="12">
        <v>2</v>
      </c>
      <c r="DI26" s="49">
        <f t="shared" ref="DI26:DI28" si="442">IF(DH26=1,1,IF(DH26=2,3,IF(DH26=3,6)))</f>
        <v>3</v>
      </c>
      <c r="DJ26" s="12" t="s">
        <v>62</v>
      </c>
      <c r="DK26" s="49">
        <f t="shared" ref="DK26:DK28" si="443">IF(DJ26="a",1,IF(DJ26="b",3,IF(DJ26="c",6)))</f>
        <v>1</v>
      </c>
      <c r="DL26" s="13" t="s">
        <v>63</v>
      </c>
      <c r="DM26" s="49">
        <f t="shared" ref="DM26:DM28" si="444">IF(DL26="A",1,IF(DL26="B",3,IF(DL26="C",6)))</f>
        <v>1</v>
      </c>
      <c r="DN26" s="12">
        <v>3</v>
      </c>
      <c r="DO26" s="49">
        <f t="shared" si="379"/>
        <v>6</v>
      </c>
      <c r="DP26" s="12"/>
      <c r="DQ26" s="49" t="b">
        <f t="shared" si="380"/>
        <v>0</v>
      </c>
      <c r="DR26" s="24"/>
      <c r="DS26" s="51" t="b">
        <f t="shared" si="68"/>
        <v>0</v>
      </c>
      <c r="DT26" s="52">
        <f t="shared" si="69"/>
        <v>18</v>
      </c>
      <c r="DU26" s="6">
        <f t="shared" si="70"/>
        <v>27</v>
      </c>
      <c r="DV26" s="93"/>
      <c r="DW26" s="96"/>
      <c r="DX26" s="4"/>
      <c r="DY26" s="4"/>
      <c r="DZ26" s="4"/>
      <c r="EA26" s="4"/>
      <c r="EB26" s="4"/>
      <c r="EC26" s="4"/>
      <c r="ED26" s="4"/>
    </row>
    <row r="27" spans="2:134" ht="30" customHeight="1" thickBot="1" x14ac:dyDescent="0.3">
      <c r="B27" s="82"/>
      <c r="C27" s="82"/>
      <c r="D27" s="41" t="s">
        <v>12</v>
      </c>
      <c r="E27" s="11" t="s">
        <v>60</v>
      </c>
      <c r="F27" s="49">
        <f t="shared" si="30"/>
        <v>1</v>
      </c>
      <c r="G27" s="12">
        <v>1</v>
      </c>
      <c r="H27" s="49">
        <f t="shared" si="31"/>
        <v>1</v>
      </c>
      <c r="I27" s="12"/>
      <c r="J27" s="49" t="b">
        <f t="shared" si="32"/>
        <v>0</v>
      </c>
      <c r="K27" s="13"/>
      <c r="L27" s="49" t="b">
        <f t="shared" si="33"/>
        <v>0</v>
      </c>
      <c r="M27" s="12"/>
      <c r="N27" s="49" t="b">
        <f t="shared" si="34"/>
        <v>0</v>
      </c>
      <c r="O27" s="12"/>
      <c r="P27" s="49" t="b">
        <f t="shared" si="35"/>
        <v>0</v>
      </c>
      <c r="Q27" s="24"/>
      <c r="R27" s="48" t="b">
        <f t="shared" si="36"/>
        <v>0</v>
      </c>
      <c r="S27" s="15">
        <f t="shared" si="37"/>
        <v>3</v>
      </c>
      <c r="T27" s="11" t="s">
        <v>60</v>
      </c>
      <c r="U27" s="49">
        <f t="shared" si="417"/>
        <v>1</v>
      </c>
      <c r="V27" s="12">
        <v>1</v>
      </c>
      <c r="W27" s="49">
        <f t="shared" si="418"/>
        <v>1</v>
      </c>
      <c r="X27" s="12"/>
      <c r="Y27" s="49" t="b">
        <f t="shared" si="419"/>
        <v>0</v>
      </c>
      <c r="Z27" s="13"/>
      <c r="AA27" s="49" t="b">
        <f t="shared" si="420"/>
        <v>0</v>
      </c>
      <c r="AB27" s="12"/>
      <c r="AC27" s="49" t="b">
        <f t="shared" si="421"/>
        <v>0</v>
      </c>
      <c r="AD27" s="12"/>
      <c r="AE27" s="49" t="b">
        <f t="shared" si="422"/>
        <v>0</v>
      </c>
      <c r="AF27" s="24"/>
      <c r="AG27" s="48" t="b">
        <f t="shared" si="44"/>
        <v>0</v>
      </c>
      <c r="AH27" s="50">
        <f t="shared" si="45"/>
        <v>3</v>
      </c>
      <c r="AI27" s="11" t="s">
        <v>60</v>
      </c>
      <c r="AJ27" s="49">
        <f t="shared" si="423"/>
        <v>1</v>
      </c>
      <c r="AK27" s="12">
        <v>1</v>
      </c>
      <c r="AL27" s="49">
        <f t="shared" si="424"/>
        <v>1</v>
      </c>
      <c r="AM27" s="12"/>
      <c r="AN27" s="49" t="b">
        <f t="shared" si="425"/>
        <v>0</v>
      </c>
      <c r="AO27" s="13"/>
      <c r="AP27" s="49" t="b">
        <f t="shared" si="426"/>
        <v>0</v>
      </c>
      <c r="AQ27" s="12"/>
      <c r="AR27" s="49" t="b">
        <f t="shared" si="427"/>
        <v>0</v>
      </c>
      <c r="AS27" s="12"/>
      <c r="AT27" s="49" t="b">
        <f t="shared" si="428"/>
        <v>0</v>
      </c>
      <c r="AU27" s="24"/>
      <c r="AV27" s="48" t="b">
        <f t="shared" si="46"/>
        <v>0</v>
      </c>
      <c r="AW27" s="15">
        <f t="shared" si="47"/>
        <v>3</v>
      </c>
      <c r="AX27" s="11" t="s">
        <v>60</v>
      </c>
      <c r="AY27" s="49">
        <f t="shared" si="429"/>
        <v>1</v>
      </c>
      <c r="AZ27" s="12">
        <v>1</v>
      </c>
      <c r="BA27" s="49">
        <f t="shared" si="430"/>
        <v>1</v>
      </c>
      <c r="BB27" s="12"/>
      <c r="BC27" s="49" t="b">
        <f t="shared" si="431"/>
        <v>0</v>
      </c>
      <c r="BD27" s="13"/>
      <c r="BE27" s="49" t="b">
        <f t="shared" si="432"/>
        <v>0</v>
      </c>
      <c r="BF27" s="12"/>
      <c r="BG27" s="49" t="b">
        <f t="shared" si="433"/>
        <v>0</v>
      </c>
      <c r="BH27" s="12"/>
      <c r="BI27" s="49" t="b">
        <f t="shared" si="434"/>
        <v>0</v>
      </c>
      <c r="BJ27" s="24"/>
      <c r="BK27" s="49" t="b">
        <f t="shared" ref="BK27" si="445">IF(BJ27="a",1,IF(BJ27="b",3,IF(BJ27="c",6,IF(BJ27="d",10))))</f>
        <v>0</v>
      </c>
      <c r="BL27" s="24"/>
      <c r="BM27" s="11" t="s">
        <v>60</v>
      </c>
      <c r="BN27" s="49">
        <f t="shared" si="209"/>
        <v>1</v>
      </c>
      <c r="BO27" s="12">
        <v>1</v>
      </c>
      <c r="BP27" s="49">
        <f t="shared" si="210"/>
        <v>1</v>
      </c>
      <c r="BQ27" s="12"/>
      <c r="BR27" s="49" t="b">
        <f t="shared" si="211"/>
        <v>0</v>
      </c>
      <c r="BS27" s="13"/>
      <c r="BT27" s="49" t="b">
        <f t="shared" si="212"/>
        <v>0</v>
      </c>
      <c r="BU27" s="12"/>
      <c r="BV27" s="49" t="b">
        <f t="shared" si="213"/>
        <v>0</v>
      </c>
      <c r="BW27" s="12"/>
      <c r="BX27" s="49" t="b">
        <f t="shared" si="214"/>
        <v>0</v>
      </c>
      <c r="BY27" s="24"/>
      <c r="BZ27" s="49" t="b">
        <f t="shared" si="62"/>
        <v>0</v>
      </c>
      <c r="CA27" s="15">
        <f t="shared" si="63"/>
        <v>3</v>
      </c>
      <c r="CB27" s="11" t="s">
        <v>66</v>
      </c>
      <c r="CC27" s="49">
        <f t="shared" ref="CC27" si="446">IF(CB27="+",1,IF(CB27="-",-1,0))</f>
        <v>0</v>
      </c>
      <c r="CD27" s="12">
        <v>1</v>
      </c>
      <c r="CE27" s="49">
        <f t="shared" ref="CE27" si="447">IF(CD27=1,1,IF(CD27=2,3,IF(CD27=3,6)))</f>
        <v>1</v>
      </c>
      <c r="CF27" s="12" t="s">
        <v>62</v>
      </c>
      <c r="CG27" s="49">
        <f t="shared" ref="CG27" si="448">IF(CF27="a",1,IF(CF27="b",3,IF(CF27="c",6)))</f>
        <v>1</v>
      </c>
      <c r="CH27" s="13" t="s">
        <v>63</v>
      </c>
      <c r="CI27" s="49">
        <f t="shared" ref="CI27" si="449">IF(CH27="A",1,IF(CH27="B",3,IF(CH27="C",6)))</f>
        <v>1</v>
      </c>
      <c r="CJ27" s="12">
        <v>1</v>
      </c>
      <c r="CK27" s="49">
        <f t="shared" ref="CK27" si="450">IF(CJ27=1,1,IF(CJ27=2,3,IF(CJ27=3,6)))</f>
        <v>1</v>
      </c>
      <c r="CL27" s="12" t="s">
        <v>62</v>
      </c>
      <c r="CM27" s="49">
        <f t="shared" ref="CM27" si="451">IF(CL27="a",1,IF(CL27="b",3,IF(CL27="c",6,IF(CL27="d",10))))</f>
        <v>1</v>
      </c>
      <c r="CN27" s="24" t="s">
        <v>63</v>
      </c>
      <c r="CO27" s="48">
        <f t="shared" si="64"/>
        <v>1</v>
      </c>
      <c r="CP27" s="50">
        <f t="shared" si="65"/>
        <v>0</v>
      </c>
      <c r="CQ27" s="11" t="s">
        <v>66</v>
      </c>
      <c r="CR27" s="49">
        <f t="shared" si="435"/>
        <v>0</v>
      </c>
      <c r="CS27" s="12">
        <v>1</v>
      </c>
      <c r="CT27" s="49">
        <f t="shared" si="436"/>
        <v>1</v>
      </c>
      <c r="CU27" s="12" t="s">
        <v>62</v>
      </c>
      <c r="CV27" s="49">
        <f t="shared" si="437"/>
        <v>1</v>
      </c>
      <c r="CW27" s="13" t="s">
        <v>63</v>
      </c>
      <c r="CX27" s="49">
        <f t="shared" si="438"/>
        <v>1</v>
      </c>
      <c r="CY27" s="12">
        <v>1</v>
      </c>
      <c r="CZ27" s="49">
        <f t="shared" si="439"/>
        <v>1</v>
      </c>
      <c r="DA27" s="12" t="s">
        <v>62</v>
      </c>
      <c r="DB27" s="49">
        <f t="shared" si="440"/>
        <v>1</v>
      </c>
      <c r="DC27" s="24" t="s">
        <v>63</v>
      </c>
      <c r="DD27" s="48">
        <f t="shared" si="66"/>
        <v>1</v>
      </c>
      <c r="DE27" s="15">
        <f t="shared" si="67"/>
        <v>0</v>
      </c>
      <c r="DF27" s="11" t="s">
        <v>60</v>
      </c>
      <c r="DG27" s="49">
        <f t="shared" si="441"/>
        <v>1</v>
      </c>
      <c r="DH27" s="12">
        <v>1</v>
      </c>
      <c r="DI27" s="49">
        <f t="shared" si="442"/>
        <v>1</v>
      </c>
      <c r="DJ27" s="12"/>
      <c r="DK27" s="49" t="b">
        <f t="shared" si="443"/>
        <v>0</v>
      </c>
      <c r="DL27" s="13"/>
      <c r="DM27" s="49" t="b">
        <f t="shared" si="444"/>
        <v>0</v>
      </c>
      <c r="DN27" s="12"/>
      <c r="DO27" s="49" t="b">
        <f t="shared" si="379"/>
        <v>0</v>
      </c>
      <c r="DP27" s="12"/>
      <c r="DQ27" s="49" t="b">
        <f t="shared" si="380"/>
        <v>0</v>
      </c>
      <c r="DR27" s="24"/>
      <c r="DS27" s="51" t="b">
        <f t="shared" si="68"/>
        <v>0</v>
      </c>
      <c r="DT27" s="52">
        <f t="shared" si="69"/>
        <v>3</v>
      </c>
      <c r="DU27" s="6">
        <f t="shared" si="70"/>
        <v>15</v>
      </c>
      <c r="DV27" s="93"/>
      <c r="DW27" s="96"/>
      <c r="DX27" s="4"/>
      <c r="DY27" s="4"/>
      <c r="DZ27" s="4"/>
      <c r="EA27" s="4"/>
      <c r="EB27" s="4"/>
      <c r="EC27" s="4"/>
      <c r="ED27" s="4"/>
    </row>
    <row r="28" spans="2:134" ht="30" customHeight="1" thickBot="1" x14ac:dyDescent="0.3">
      <c r="B28" s="82"/>
      <c r="C28" s="82"/>
      <c r="D28" s="41" t="s">
        <v>13</v>
      </c>
      <c r="E28" s="11" t="s">
        <v>61</v>
      </c>
      <c r="F28" s="49">
        <f t="shared" si="30"/>
        <v>-1</v>
      </c>
      <c r="G28" s="12">
        <v>2</v>
      </c>
      <c r="H28" s="49">
        <f t="shared" si="31"/>
        <v>3</v>
      </c>
      <c r="I28" s="12" t="s">
        <v>62</v>
      </c>
      <c r="J28" s="49">
        <f t="shared" si="32"/>
        <v>1</v>
      </c>
      <c r="K28" s="13" t="s">
        <v>63</v>
      </c>
      <c r="L28" s="49">
        <f t="shared" si="33"/>
        <v>1</v>
      </c>
      <c r="M28" s="12">
        <v>2</v>
      </c>
      <c r="N28" s="49">
        <f t="shared" si="34"/>
        <v>3</v>
      </c>
      <c r="O28" s="12" t="s">
        <v>62</v>
      </c>
      <c r="P28" s="49">
        <f t="shared" si="35"/>
        <v>1</v>
      </c>
      <c r="Q28" s="24" t="s">
        <v>63</v>
      </c>
      <c r="R28" s="48">
        <f t="shared" si="36"/>
        <v>1</v>
      </c>
      <c r="S28" s="15">
        <f t="shared" si="37"/>
        <v>-17</v>
      </c>
      <c r="T28" s="11" t="s">
        <v>61</v>
      </c>
      <c r="U28" s="49">
        <f t="shared" si="417"/>
        <v>-1</v>
      </c>
      <c r="V28" s="12">
        <v>2</v>
      </c>
      <c r="W28" s="49">
        <f t="shared" si="418"/>
        <v>3</v>
      </c>
      <c r="X28" s="12" t="s">
        <v>62</v>
      </c>
      <c r="Y28" s="49">
        <f t="shared" si="419"/>
        <v>1</v>
      </c>
      <c r="Z28" s="13" t="s">
        <v>63</v>
      </c>
      <c r="AA28" s="49">
        <f t="shared" si="420"/>
        <v>1</v>
      </c>
      <c r="AB28" s="12">
        <v>2</v>
      </c>
      <c r="AC28" s="49">
        <f t="shared" si="421"/>
        <v>3</v>
      </c>
      <c r="AD28" s="12" t="s">
        <v>62</v>
      </c>
      <c r="AE28" s="49">
        <f t="shared" si="422"/>
        <v>1</v>
      </c>
      <c r="AF28" s="24" t="s">
        <v>63</v>
      </c>
      <c r="AG28" s="48">
        <f t="shared" si="44"/>
        <v>1</v>
      </c>
      <c r="AH28" s="50">
        <f t="shared" si="45"/>
        <v>-17</v>
      </c>
      <c r="AI28" s="11" t="s">
        <v>61</v>
      </c>
      <c r="AJ28" s="49">
        <f t="shared" si="423"/>
        <v>-1</v>
      </c>
      <c r="AK28" s="12">
        <v>1</v>
      </c>
      <c r="AL28" s="49">
        <f t="shared" si="424"/>
        <v>1</v>
      </c>
      <c r="AM28" s="12" t="s">
        <v>62</v>
      </c>
      <c r="AN28" s="49">
        <f t="shared" si="425"/>
        <v>1</v>
      </c>
      <c r="AO28" s="13" t="s">
        <v>63</v>
      </c>
      <c r="AP28" s="49">
        <f t="shared" si="426"/>
        <v>1</v>
      </c>
      <c r="AQ28" s="12">
        <v>2</v>
      </c>
      <c r="AR28" s="49">
        <f t="shared" si="105"/>
        <v>3</v>
      </c>
      <c r="AS28" s="12" t="s">
        <v>62</v>
      </c>
      <c r="AT28" s="49">
        <f t="shared" si="106"/>
        <v>1</v>
      </c>
      <c r="AU28" s="14" t="s">
        <v>63</v>
      </c>
      <c r="AV28" s="48">
        <f t="shared" si="46"/>
        <v>1</v>
      </c>
      <c r="AW28" s="15">
        <f t="shared" si="47"/>
        <v>-11</v>
      </c>
      <c r="AX28" s="66" t="s">
        <v>61</v>
      </c>
      <c r="AY28" s="67">
        <f t="shared" si="429"/>
        <v>-1</v>
      </c>
      <c r="AZ28" s="68">
        <v>1</v>
      </c>
      <c r="BA28" s="67">
        <f t="shared" si="430"/>
        <v>1</v>
      </c>
      <c r="BB28" s="68" t="s">
        <v>62</v>
      </c>
      <c r="BC28" s="67">
        <f t="shared" si="431"/>
        <v>1</v>
      </c>
      <c r="BD28" s="69" t="s">
        <v>63</v>
      </c>
      <c r="BE28" s="67">
        <f t="shared" si="432"/>
        <v>1</v>
      </c>
      <c r="BF28" s="68">
        <v>1</v>
      </c>
      <c r="BG28" s="67">
        <f t="shared" ref="BG28" si="452">IF(BF28=1,1,IF(BF28=2,3,IF(BF28=3,6)))</f>
        <v>1</v>
      </c>
      <c r="BH28" s="68" t="s">
        <v>62</v>
      </c>
      <c r="BI28" s="67">
        <f t="shared" ref="BI28" si="453">IF(BH28="a",1,IF(BH28="b",3,IF(BH28="c",6,IF(BH28="d",10))))</f>
        <v>1</v>
      </c>
      <c r="BJ28" s="70" t="s">
        <v>63</v>
      </c>
      <c r="BK28" s="48">
        <f t="shared" si="54"/>
        <v>1</v>
      </c>
      <c r="BL28" s="50">
        <f t="shared" si="55"/>
        <v>-9</v>
      </c>
      <c r="BM28" s="15" t="s">
        <v>61</v>
      </c>
      <c r="BN28" s="49">
        <f t="shared" si="209"/>
        <v>-1</v>
      </c>
      <c r="BO28" s="12">
        <v>2</v>
      </c>
      <c r="BP28" s="49">
        <f t="shared" si="210"/>
        <v>3</v>
      </c>
      <c r="BQ28" s="12" t="s">
        <v>62</v>
      </c>
      <c r="BR28" s="49">
        <f t="shared" si="211"/>
        <v>1</v>
      </c>
      <c r="BS28" s="13" t="s">
        <v>63</v>
      </c>
      <c r="BT28" s="49">
        <f t="shared" si="212"/>
        <v>1</v>
      </c>
      <c r="BU28" s="12">
        <v>2</v>
      </c>
      <c r="BV28" s="49">
        <f t="shared" si="213"/>
        <v>3</v>
      </c>
      <c r="BW28" s="12" t="s">
        <v>62</v>
      </c>
      <c r="BX28" s="49">
        <f t="shared" si="214"/>
        <v>1</v>
      </c>
      <c r="BY28" s="12" t="s">
        <v>63</v>
      </c>
      <c r="BZ28" s="49">
        <f t="shared" si="62"/>
        <v>1</v>
      </c>
      <c r="CA28" s="15">
        <f t="shared" si="63"/>
        <v>-17</v>
      </c>
      <c r="CB28" s="11" t="s">
        <v>61</v>
      </c>
      <c r="CC28" s="49">
        <f t="shared" ref="CC28:CC32" si="454">IF(CB28="+",1,IF(CB28="-",-1,0))</f>
        <v>-1</v>
      </c>
      <c r="CD28" s="12">
        <v>1</v>
      </c>
      <c r="CE28" s="49">
        <f t="shared" ref="CE28:CE32" si="455">IF(CD28=1,1,IF(CD28=2,3,IF(CD28=3,6)))</f>
        <v>1</v>
      </c>
      <c r="CF28" s="12" t="s">
        <v>62</v>
      </c>
      <c r="CG28" s="49">
        <f t="shared" ref="CG28:CG32" si="456">IF(CF28="a",1,IF(CF28="b",3,IF(CF28="c",6)))</f>
        <v>1</v>
      </c>
      <c r="CH28" s="13" t="s">
        <v>63</v>
      </c>
      <c r="CI28" s="49">
        <f t="shared" ref="CI28:CI32" si="457">IF(CH28="A",1,IF(CH28="B",3,IF(CH28="C",6)))</f>
        <v>1</v>
      </c>
      <c r="CJ28" s="12">
        <v>1</v>
      </c>
      <c r="CK28" s="49">
        <f t="shared" ref="CK28" si="458">IF(CJ28=1,1,IF(CJ28=2,3,IF(CJ28=3,6)))</f>
        <v>1</v>
      </c>
      <c r="CL28" s="12" t="s">
        <v>62</v>
      </c>
      <c r="CM28" s="49">
        <f t="shared" ref="CM28" si="459">IF(CL28="a",1,IF(CL28="b",3,IF(CL28="c",6,IF(CL28="d",10))))</f>
        <v>1</v>
      </c>
      <c r="CN28" s="24" t="s">
        <v>63</v>
      </c>
      <c r="CO28" s="48">
        <f t="shared" si="64"/>
        <v>1</v>
      </c>
      <c r="CP28" s="50">
        <f t="shared" si="65"/>
        <v>-9</v>
      </c>
      <c r="CQ28" s="15" t="s">
        <v>61</v>
      </c>
      <c r="CR28" s="49">
        <f t="shared" si="149"/>
        <v>-1</v>
      </c>
      <c r="CS28" s="12">
        <v>2</v>
      </c>
      <c r="CT28" s="49">
        <f t="shared" si="150"/>
        <v>3</v>
      </c>
      <c r="CU28" s="12" t="s">
        <v>62</v>
      </c>
      <c r="CV28" s="49">
        <f t="shared" si="151"/>
        <v>1</v>
      </c>
      <c r="CW28" s="13" t="s">
        <v>63</v>
      </c>
      <c r="CX28" s="49">
        <f t="shared" si="152"/>
        <v>1</v>
      </c>
      <c r="CY28" s="12">
        <v>3</v>
      </c>
      <c r="CZ28" s="49">
        <f t="shared" si="153"/>
        <v>6</v>
      </c>
      <c r="DA28" s="12" t="s">
        <v>69</v>
      </c>
      <c r="DB28" s="49">
        <f t="shared" si="154"/>
        <v>3</v>
      </c>
      <c r="DC28" s="14" t="s">
        <v>63</v>
      </c>
      <c r="DD28" s="48">
        <f t="shared" si="66"/>
        <v>1</v>
      </c>
      <c r="DE28" s="15">
        <f t="shared" si="67"/>
        <v>-22</v>
      </c>
      <c r="DF28" s="11" t="s">
        <v>61</v>
      </c>
      <c r="DG28" s="49">
        <f t="shared" si="441"/>
        <v>-1</v>
      </c>
      <c r="DH28" s="12">
        <v>3</v>
      </c>
      <c r="DI28" s="49">
        <f t="shared" si="442"/>
        <v>6</v>
      </c>
      <c r="DJ28" s="12" t="s">
        <v>62</v>
      </c>
      <c r="DK28" s="49">
        <f t="shared" si="443"/>
        <v>1</v>
      </c>
      <c r="DL28" s="13" t="s">
        <v>63</v>
      </c>
      <c r="DM28" s="49">
        <f t="shared" si="444"/>
        <v>1</v>
      </c>
      <c r="DN28" s="12">
        <v>1</v>
      </c>
      <c r="DO28" s="49">
        <f t="shared" si="379"/>
        <v>1</v>
      </c>
      <c r="DP28" s="12" t="s">
        <v>62</v>
      </c>
      <c r="DQ28" s="49">
        <f t="shared" si="380"/>
        <v>1</v>
      </c>
      <c r="DR28" s="24" t="s">
        <v>63</v>
      </c>
      <c r="DS28" s="51">
        <f t="shared" si="68"/>
        <v>1</v>
      </c>
      <c r="DT28" s="52">
        <f t="shared" si="69"/>
        <v>-24</v>
      </c>
      <c r="DU28" s="6">
        <f t="shared" si="70"/>
        <v>-126</v>
      </c>
      <c r="DV28" s="93"/>
      <c r="DW28" s="96"/>
      <c r="DX28" s="4"/>
      <c r="DY28" s="4"/>
      <c r="DZ28" s="4"/>
      <c r="EA28" s="4"/>
      <c r="EB28" s="4"/>
      <c r="EC28" s="4"/>
      <c r="ED28" s="4"/>
    </row>
    <row r="29" spans="2:134" ht="30" customHeight="1" thickBot="1" x14ac:dyDescent="0.3">
      <c r="B29" s="82"/>
      <c r="C29" s="82"/>
      <c r="D29" s="41" t="s">
        <v>14</v>
      </c>
      <c r="E29" s="11" t="s">
        <v>60</v>
      </c>
      <c r="F29" s="49">
        <f t="shared" si="30"/>
        <v>1</v>
      </c>
      <c r="G29" s="12">
        <v>1</v>
      </c>
      <c r="H29" s="49">
        <f t="shared" si="31"/>
        <v>1</v>
      </c>
      <c r="I29" s="12" t="s">
        <v>62</v>
      </c>
      <c r="J29" s="49">
        <f t="shared" si="32"/>
        <v>1</v>
      </c>
      <c r="K29" s="13" t="s">
        <v>63</v>
      </c>
      <c r="L29" s="49">
        <f t="shared" si="33"/>
        <v>1</v>
      </c>
      <c r="M29" s="12">
        <v>1</v>
      </c>
      <c r="N29" s="49">
        <f t="shared" si="34"/>
        <v>1</v>
      </c>
      <c r="O29" s="12"/>
      <c r="P29" s="49" t="b">
        <f t="shared" si="35"/>
        <v>0</v>
      </c>
      <c r="Q29" s="24"/>
      <c r="R29" s="48" t="b">
        <f t="shared" si="36"/>
        <v>0</v>
      </c>
      <c r="S29" s="15">
        <f t="shared" si="37"/>
        <v>7</v>
      </c>
      <c r="T29" s="11" t="s">
        <v>60</v>
      </c>
      <c r="U29" s="49">
        <f t="shared" si="417"/>
        <v>1</v>
      </c>
      <c r="V29" s="12">
        <v>1</v>
      </c>
      <c r="W29" s="49">
        <f t="shared" si="418"/>
        <v>1</v>
      </c>
      <c r="X29" s="12" t="s">
        <v>62</v>
      </c>
      <c r="Y29" s="49">
        <f t="shared" si="419"/>
        <v>1</v>
      </c>
      <c r="Z29" s="13" t="s">
        <v>63</v>
      </c>
      <c r="AA29" s="49">
        <f t="shared" si="420"/>
        <v>1</v>
      </c>
      <c r="AB29" s="12">
        <v>1</v>
      </c>
      <c r="AC29" s="49">
        <f t="shared" si="421"/>
        <v>1</v>
      </c>
      <c r="AD29" s="12"/>
      <c r="AE29" s="49" t="b">
        <f t="shared" si="422"/>
        <v>0</v>
      </c>
      <c r="AF29" s="24"/>
      <c r="AG29" s="48" t="b">
        <f t="shared" si="44"/>
        <v>0</v>
      </c>
      <c r="AH29" s="50">
        <f t="shared" si="45"/>
        <v>7</v>
      </c>
      <c r="AI29" s="11" t="s">
        <v>61</v>
      </c>
      <c r="AJ29" s="49">
        <f t="shared" ref="AJ29:AJ32" si="460">IF(AI29="+",1,IF(AI29="-",-1,0))</f>
        <v>-1</v>
      </c>
      <c r="AK29" s="12">
        <v>1</v>
      </c>
      <c r="AL29" s="49">
        <f t="shared" ref="AL29:AL32" si="461">IF(AK29=1,1,IF(AK29=2,3,IF(AK29=3,6)))</f>
        <v>1</v>
      </c>
      <c r="AM29" s="12" t="s">
        <v>62</v>
      </c>
      <c r="AN29" s="49">
        <f t="shared" ref="AN29:AN32" si="462">IF(AM29="a",1,IF(AM29="b",3,IF(AM29="c",6)))</f>
        <v>1</v>
      </c>
      <c r="AO29" s="13" t="s">
        <v>63</v>
      </c>
      <c r="AP29" s="49">
        <f t="shared" ref="AP29:AP32" si="463">IF(AO29="A",1,IF(AO29="B",3,IF(AO29="C",6)))</f>
        <v>1</v>
      </c>
      <c r="AQ29" s="12">
        <v>2</v>
      </c>
      <c r="AR29" s="49">
        <f t="shared" ref="AR29" si="464">IF(AQ29=1,1,IF(AQ29=2,3,IF(AQ29=3,6)))</f>
        <v>3</v>
      </c>
      <c r="AS29" s="12" t="s">
        <v>62</v>
      </c>
      <c r="AT29" s="49">
        <f t="shared" ref="AT29" si="465">IF(AS29="a",1,IF(AS29="b",3,IF(AS29="c",6,IF(AS29="d",10))))</f>
        <v>1</v>
      </c>
      <c r="AU29" s="14" t="s">
        <v>63</v>
      </c>
      <c r="AV29" s="48">
        <f t="shared" si="46"/>
        <v>1</v>
      </c>
      <c r="AW29" s="15">
        <f t="shared" si="47"/>
        <v>-11</v>
      </c>
      <c r="AX29" s="11" t="s">
        <v>61</v>
      </c>
      <c r="AY29" s="49">
        <f t="shared" ref="AY29:AY30" si="466">IF(AX29="+",1,IF(AX29="-",-1,0))</f>
        <v>-1</v>
      </c>
      <c r="AZ29" s="12">
        <v>1</v>
      </c>
      <c r="BA29" s="49">
        <f t="shared" ref="BA29:BA30" si="467">IF(AZ29=1,1,IF(AZ29=2,3,IF(AZ29=3,6)))</f>
        <v>1</v>
      </c>
      <c r="BB29" s="12" t="s">
        <v>62</v>
      </c>
      <c r="BC29" s="49">
        <f t="shared" ref="BC29:BC30" si="468">IF(BB29="a",1,IF(BB29="b",3,IF(BB29="c",6)))</f>
        <v>1</v>
      </c>
      <c r="BD29" s="13" t="s">
        <v>63</v>
      </c>
      <c r="BE29" s="49">
        <f t="shared" ref="BE29:BE30" si="469">IF(BD29="A",1,IF(BD29="B",3,IF(BD29="C",6)))</f>
        <v>1</v>
      </c>
      <c r="BF29" s="12">
        <v>1</v>
      </c>
      <c r="BG29" s="49">
        <f t="shared" ref="BG29:BG30" si="470">IF(BF29=1,1,IF(BF29=2,3,IF(BF29=3,6)))</f>
        <v>1</v>
      </c>
      <c r="BH29" s="12" t="s">
        <v>62</v>
      </c>
      <c r="BI29" s="49">
        <f t="shared" ref="BI29:BI30" si="471">IF(BH29="a",1,IF(BH29="b",3,IF(BH29="c",6,IF(BH29="d",10))))</f>
        <v>1</v>
      </c>
      <c r="BJ29" s="24" t="s">
        <v>63</v>
      </c>
      <c r="BK29" s="48">
        <f t="shared" si="54"/>
        <v>1</v>
      </c>
      <c r="BL29" s="50">
        <f t="shared" si="55"/>
        <v>-9</v>
      </c>
      <c r="BM29" s="15" t="s">
        <v>60</v>
      </c>
      <c r="BN29" s="49">
        <f t="shared" si="209"/>
        <v>1</v>
      </c>
      <c r="BO29" s="12">
        <v>3</v>
      </c>
      <c r="BP29" s="49">
        <f t="shared" si="210"/>
        <v>6</v>
      </c>
      <c r="BQ29" s="12" t="s">
        <v>62</v>
      </c>
      <c r="BR29" s="49">
        <f t="shared" si="211"/>
        <v>1</v>
      </c>
      <c r="BS29" s="13" t="s">
        <v>63</v>
      </c>
      <c r="BT29" s="49">
        <f t="shared" si="212"/>
        <v>1</v>
      </c>
      <c r="BU29" s="12">
        <v>3</v>
      </c>
      <c r="BV29" s="49">
        <f t="shared" si="213"/>
        <v>6</v>
      </c>
      <c r="BW29" s="12"/>
      <c r="BX29" s="49" t="b">
        <f t="shared" si="214"/>
        <v>0</v>
      </c>
      <c r="BY29" s="12"/>
      <c r="BZ29" s="49" t="b">
        <f t="shared" si="62"/>
        <v>0</v>
      </c>
      <c r="CA29" s="15">
        <f t="shared" si="63"/>
        <v>27</v>
      </c>
      <c r="CB29" s="11" t="s">
        <v>60</v>
      </c>
      <c r="CC29" s="49">
        <f t="shared" si="454"/>
        <v>1</v>
      </c>
      <c r="CD29" s="12">
        <v>1</v>
      </c>
      <c r="CE29" s="49">
        <f t="shared" si="455"/>
        <v>1</v>
      </c>
      <c r="CF29" s="12" t="s">
        <v>62</v>
      </c>
      <c r="CG29" s="49">
        <f t="shared" si="456"/>
        <v>1</v>
      </c>
      <c r="CH29" s="13" t="s">
        <v>63</v>
      </c>
      <c r="CI29" s="49">
        <f t="shared" si="457"/>
        <v>1</v>
      </c>
      <c r="CJ29" s="12">
        <v>1</v>
      </c>
      <c r="CK29" s="49">
        <f t="shared" si="373"/>
        <v>1</v>
      </c>
      <c r="CL29" s="12"/>
      <c r="CM29" s="49" t="b">
        <f t="shared" si="374"/>
        <v>0</v>
      </c>
      <c r="CN29" s="24"/>
      <c r="CO29" s="48" t="b">
        <f t="shared" si="64"/>
        <v>0</v>
      </c>
      <c r="CP29" s="50">
        <f t="shared" si="65"/>
        <v>7</v>
      </c>
      <c r="CQ29" s="11" t="s">
        <v>61</v>
      </c>
      <c r="CR29" s="49">
        <f t="shared" si="149"/>
        <v>-1</v>
      </c>
      <c r="CS29" s="12">
        <v>1</v>
      </c>
      <c r="CT29" s="49">
        <f t="shared" si="150"/>
        <v>1</v>
      </c>
      <c r="CU29" s="12" t="s">
        <v>62</v>
      </c>
      <c r="CV29" s="49">
        <f t="shared" si="151"/>
        <v>1</v>
      </c>
      <c r="CW29" s="13" t="s">
        <v>63</v>
      </c>
      <c r="CX29" s="49">
        <f t="shared" si="152"/>
        <v>1</v>
      </c>
      <c r="CY29" s="12">
        <v>1</v>
      </c>
      <c r="CZ29" s="49">
        <f t="shared" si="153"/>
        <v>1</v>
      </c>
      <c r="DA29" s="12" t="s">
        <v>62</v>
      </c>
      <c r="DB29" s="49">
        <f t="shared" si="154"/>
        <v>1</v>
      </c>
      <c r="DC29" s="14" t="s">
        <v>63</v>
      </c>
      <c r="DD29" s="48">
        <f t="shared" si="66"/>
        <v>1</v>
      </c>
      <c r="DE29" s="15">
        <f t="shared" si="67"/>
        <v>-9</v>
      </c>
      <c r="DF29" s="11" t="s">
        <v>60</v>
      </c>
      <c r="DG29" s="49">
        <f t="shared" si="375"/>
        <v>1</v>
      </c>
      <c r="DH29" s="12">
        <v>2</v>
      </c>
      <c r="DI29" s="49">
        <f t="shared" si="376"/>
        <v>3</v>
      </c>
      <c r="DJ29" s="12" t="s">
        <v>62</v>
      </c>
      <c r="DK29" s="49">
        <f t="shared" si="377"/>
        <v>1</v>
      </c>
      <c r="DL29" s="13" t="s">
        <v>63</v>
      </c>
      <c r="DM29" s="49">
        <f t="shared" si="378"/>
        <v>1</v>
      </c>
      <c r="DN29" s="12">
        <v>1</v>
      </c>
      <c r="DO29" s="49">
        <f t="shared" si="379"/>
        <v>1</v>
      </c>
      <c r="DP29" s="12"/>
      <c r="DQ29" s="49" t="b">
        <f t="shared" si="380"/>
        <v>0</v>
      </c>
      <c r="DR29" s="24"/>
      <c r="DS29" s="51" t="b">
        <f t="shared" si="68"/>
        <v>0</v>
      </c>
      <c r="DT29" s="52">
        <f t="shared" si="69"/>
        <v>13</v>
      </c>
      <c r="DU29" s="6">
        <f t="shared" si="70"/>
        <v>32</v>
      </c>
      <c r="DV29" s="94"/>
      <c r="DW29" s="97"/>
      <c r="DX29" s="4"/>
      <c r="DY29" s="4"/>
      <c r="DZ29" s="4"/>
      <c r="EA29" s="4"/>
      <c r="EB29" s="4"/>
      <c r="EC29" s="4"/>
      <c r="ED29" s="4"/>
    </row>
    <row r="30" spans="2:134" ht="30" customHeight="1" thickBot="1" x14ac:dyDescent="0.3">
      <c r="B30" s="82" t="s">
        <v>24</v>
      </c>
      <c r="C30" s="82"/>
      <c r="D30" s="41" t="s">
        <v>16</v>
      </c>
      <c r="E30" s="11" t="s">
        <v>66</v>
      </c>
      <c r="F30" s="49">
        <f t="shared" si="30"/>
        <v>0</v>
      </c>
      <c r="G30" s="12">
        <v>1</v>
      </c>
      <c r="H30" s="49">
        <f t="shared" si="31"/>
        <v>1</v>
      </c>
      <c r="I30" s="12" t="s">
        <v>62</v>
      </c>
      <c r="J30" s="49">
        <f t="shared" si="32"/>
        <v>1</v>
      </c>
      <c r="K30" s="13" t="s">
        <v>63</v>
      </c>
      <c r="L30" s="49">
        <f t="shared" si="33"/>
        <v>1</v>
      </c>
      <c r="M30" s="12">
        <v>1</v>
      </c>
      <c r="N30" s="49">
        <f t="shared" si="34"/>
        <v>1</v>
      </c>
      <c r="O30" s="12" t="s">
        <v>62</v>
      </c>
      <c r="P30" s="49">
        <f t="shared" si="35"/>
        <v>1</v>
      </c>
      <c r="Q30" s="24" t="s">
        <v>63</v>
      </c>
      <c r="R30" s="48">
        <f t="shared" si="36"/>
        <v>1</v>
      </c>
      <c r="S30" s="15">
        <f t="shared" si="37"/>
        <v>0</v>
      </c>
      <c r="T30" s="11" t="s">
        <v>61</v>
      </c>
      <c r="U30" s="49">
        <f t="shared" si="417"/>
        <v>-1</v>
      </c>
      <c r="V30" s="12">
        <v>1</v>
      </c>
      <c r="W30" s="49">
        <f t="shared" si="418"/>
        <v>1</v>
      </c>
      <c r="X30" s="12" t="s">
        <v>62</v>
      </c>
      <c r="Y30" s="49">
        <f t="shared" si="419"/>
        <v>1</v>
      </c>
      <c r="Z30" s="13" t="s">
        <v>63</v>
      </c>
      <c r="AA30" s="49">
        <f t="shared" si="420"/>
        <v>1</v>
      </c>
      <c r="AB30" s="12">
        <v>1</v>
      </c>
      <c r="AC30" s="49">
        <f t="shared" si="421"/>
        <v>1</v>
      </c>
      <c r="AD30" s="12" t="s">
        <v>62</v>
      </c>
      <c r="AE30" s="49">
        <f t="shared" si="422"/>
        <v>1</v>
      </c>
      <c r="AF30" s="24" t="s">
        <v>63</v>
      </c>
      <c r="AG30" s="48">
        <f t="shared" si="44"/>
        <v>1</v>
      </c>
      <c r="AH30" s="50">
        <f t="shared" si="45"/>
        <v>-9</v>
      </c>
      <c r="AI30" s="11" t="s">
        <v>60</v>
      </c>
      <c r="AJ30" s="49">
        <f t="shared" si="460"/>
        <v>1</v>
      </c>
      <c r="AK30" s="12">
        <v>2</v>
      </c>
      <c r="AL30" s="49">
        <f t="shared" si="461"/>
        <v>3</v>
      </c>
      <c r="AM30" s="12" t="s">
        <v>62</v>
      </c>
      <c r="AN30" s="49">
        <f t="shared" si="462"/>
        <v>1</v>
      </c>
      <c r="AO30" s="13" t="s">
        <v>63</v>
      </c>
      <c r="AP30" s="49">
        <f t="shared" si="463"/>
        <v>1</v>
      </c>
      <c r="AQ30" s="12">
        <v>2</v>
      </c>
      <c r="AR30" s="49">
        <f t="shared" si="105"/>
        <v>3</v>
      </c>
      <c r="AS30" s="12"/>
      <c r="AT30" s="49" t="b">
        <f t="shared" si="106"/>
        <v>0</v>
      </c>
      <c r="AU30" s="14"/>
      <c r="AV30" s="48" t="b">
        <f t="shared" si="46"/>
        <v>0</v>
      </c>
      <c r="AW30" s="15">
        <f t="shared" si="47"/>
        <v>15</v>
      </c>
      <c r="AX30" s="11" t="s">
        <v>60</v>
      </c>
      <c r="AY30" s="49">
        <f t="shared" si="466"/>
        <v>1</v>
      </c>
      <c r="AZ30" s="12">
        <v>1</v>
      </c>
      <c r="BA30" s="49">
        <f t="shared" si="467"/>
        <v>1</v>
      </c>
      <c r="BB30" s="12" t="s">
        <v>62</v>
      </c>
      <c r="BC30" s="49">
        <f t="shared" si="468"/>
        <v>1</v>
      </c>
      <c r="BD30" s="13" t="s">
        <v>63</v>
      </c>
      <c r="BE30" s="49">
        <f t="shared" si="469"/>
        <v>1</v>
      </c>
      <c r="BF30" s="12">
        <v>1</v>
      </c>
      <c r="BG30" s="49">
        <f t="shared" si="470"/>
        <v>1</v>
      </c>
      <c r="BH30" s="12" t="s">
        <v>62</v>
      </c>
      <c r="BI30" s="49">
        <f t="shared" si="471"/>
        <v>1</v>
      </c>
      <c r="BJ30" s="24" t="s">
        <v>63</v>
      </c>
      <c r="BK30" s="48">
        <f t="shared" si="54"/>
        <v>1</v>
      </c>
      <c r="BL30" s="50">
        <f t="shared" si="55"/>
        <v>9</v>
      </c>
      <c r="BM30" s="11" t="s">
        <v>60</v>
      </c>
      <c r="BN30" s="49">
        <f t="shared" si="209"/>
        <v>1</v>
      </c>
      <c r="BO30" s="12">
        <v>1</v>
      </c>
      <c r="BP30" s="49">
        <f t="shared" si="210"/>
        <v>1</v>
      </c>
      <c r="BQ30" s="12" t="s">
        <v>62</v>
      </c>
      <c r="BR30" s="49">
        <f t="shared" si="211"/>
        <v>1</v>
      </c>
      <c r="BS30" s="13" t="s">
        <v>63</v>
      </c>
      <c r="BT30" s="49">
        <f t="shared" si="212"/>
        <v>1</v>
      </c>
      <c r="BU30" s="12">
        <v>1</v>
      </c>
      <c r="BV30" s="49">
        <f t="shared" si="213"/>
        <v>1</v>
      </c>
      <c r="BW30" s="12" t="s">
        <v>62</v>
      </c>
      <c r="BX30" s="49">
        <f t="shared" si="214"/>
        <v>1</v>
      </c>
      <c r="BY30" s="14" t="s">
        <v>63</v>
      </c>
      <c r="BZ30" s="49">
        <f t="shared" si="62"/>
        <v>1</v>
      </c>
      <c r="CA30" s="15">
        <f t="shared" si="63"/>
        <v>9</v>
      </c>
      <c r="CB30" s="11" t="s">
        <v>60</v>
      </c>
      <c r="CC30" s="49">
        <f t="shared" si="454"/>
        <v>1</v>
      </c>
      <c r="CD30" s="12">
        <v>1</v>
      </c>
      <c r="CE30" s="49">
        <f t="shared" si="455"/>
        <v>1</v>
      </c>
      <c r="CF30" s="12" t="s">
        <v>62</v>
      </c>
      <c r="CG30" s="49">
        <f t="shared" si="456"/>
        <v>1</v>
      </c>
      <c r="CH30" s="13" t="s">
        <v>63</v>
      </c>
      <c r="CI30" s="49">
        <f t="shared" si="457"/>
        <v>1</v>
      </c>
      <c r="CJ30" s="12">
        <v>1</v>
      </c>
      <c r="CK30" s="49">
        <f t="shared" si="373"/>
        <v>1</v>
      </c>
      <c r="CL30" s="12" t="s">
        <v>62</v>
      </c>
      <c r="CM30" s="49">
        <f t="shared" si="374"/>
        <v>1</v>
      </c>
      <c r="CN30" s="24" t="s">
        <v>63</v>
      </c>
      <c r="CO30" s="48">
        <f t="shared" si="64"/>
        <v>1</v>
      </c>
      <c r="CP30" s="50">
        <f t="shared" si="65"/>
        <v>9</v>
      </c>
      <c r="CQ30" s="11" t="s">
        <v>66</v>
      </c>
      <c r="CR30" s="49">
        <f t="shared" si="149"/>
        <v>0</v>
      </c>
      <c r="CS30" s="12">
        <v>1</v>
      </c>
      <c r="CT30" s="49">
        <f t="shared" si="150"/>
        <v>1</v>
      </c>
      <c r="CU30" s="12" t="s">
        <v>62</v>
      </c>
      <c r="CV30" s="49">
        <f t="shared" si="151"/>
        <v>1</v>
      </c>
      <c r="CW30" s="13" t="s">
        <v>63</v>
      </c>
      <c r="CX30" s="49">
        <f t="shared" si="152"/>
        <v>1</v>
      </c>
      <c r="CY30" s="12">
        <v>1</v>
      </c>
      <c r="CZ30" s="49">
        <f t="shared" si="153"/>
        <v>1</v>
      </c>
      <c r="DA30" s="12" t="s">
        <v>62</v>
      </c>
      <c r="DB30" s="49">
        <f t="shared" si="154"/>
        <v>1</v>
      </c>
      <c r="DC30" s="14" t="s">
        <v>63</v>
      </c>
      <c r="DD30" s="48">
        <f t="shared" si="66"/>
        <v>1</v>
      </c>
      <c r="DE30" s="15">
        <f t="shared" si="67"/>
        <v>0</v>
      </c>
      <c r="DF30" s="11" t="s">
        <v>60</v>
      </c>
      <c r="DG30" s="49">
        <f t="shared" ref="DG30:DG31" si="472">IF(DF30="+",1,IF(DF30="-",-1,0))</f>
        <v>1</v>
      </c>
      <c r="DH30" s="12">
        <v>2</v>
      </c>
      <c r="DI30" s="49">
        <f t="shared" ref="DI30:DI31" si="473">IF(DH30=1,1,IF(DH30=2,3,IF(DH30=3,6)))</f>
        <v>3</v>
      </c>
      <c r="DJ30" s="12" t="s">
        <v>62</v>
      </c>
      <c r="DK30" s="49">
        <f t="shared" ref="DK30:DK31" si="474">IF(DJ30="a",1,IF(DJ30="b",3,IF(DJ30="c",6)))</f>
        <v>1</v>
      </c>
      <c r="DL30" s="13" t="s">
        <v>63</v>
      </c>
      <c r="DM30" s="49">
        <f t="shared" ref="DM30:DM31" si="475">IF(DL30="A",1,IF(DL30="B",3,IF(DL30="C",6)))</f>
        <v>1</v>
      </c>
      <c r="DN30" s="12">
        <v>1</v>
      </c>
      <c r="DO30" s="49">
        <f t="shared" si="379"/>
        <v>1</v>
      </c>
      <c r="DP30" s="12"/>
      <c r="DQ30" s="49" t="b">
        <f t="shared" si="380"/>
        <v>0</v>
      </c>
      <c r="DR30" s="24"/>
      <c r="DS30" s="51" t="b">
        <f t="shared" si="68"/>
        <v>0</v>
      </c>
      <c r="DT30" s="52">
        <f t="shared" si="69"/>
        <v>13</v>
      </c>
      <c r="DU30" s="6">
        <f t="shared" si="70"/>
        <v>46</v>
      </c>
      <c r="DV30" s="92">
        <f>SUM(DU30:DU37)</f>
        <v>17</v>
      </c>
      <c r="DW30" s="95">
        <f>SUM(DV30)</f>
        <v>17</v>
      </c>
      <c r="DX30" s="4"/>
      <c r="DY30" s="4"/>
      <c r="DZ30" s="4"/>
      <c r="EA30" s="4"/>
      <c r="EB30" s="4"/>
      <c r="EC30" s="4"/>
      <c r="ED30" s="4"/>
    </row>
    <row r="31" spans="2:134" ht="30" customHeight="1" thickBot="1" x14ac:dyDescent="0.3">
      <c r="B31" s="82"/>
      <c r="C31" s="82"/>
      <c r="D31" s="41" t="s">
        <v>17</v>
      </c>
      <c r="E31" s="11" t="s">
        <v>61</v>
      </c>
      <c r="F31" s="49">
        <f t="shared" si="30"/>
        <v>-1</v>
      </c>
      <c r="G31" s="12">
        <v>1</v>
      </c>
      <c r="H31" s="49">
        <f t="shared" si="31"/>
        <v>1</v>
      </c>
      <c r="I31" s="12" t="s">
        <v>62</v>
      </c>
      <c r="J31" s="49">
        <f t="shared" si="32"/>
        <v>1</v>
      </c>
      <c r="K31" s="13" t="s">
        <v>63</v>
      </c>
      <c r="L31" s="49">
        <f t="shared" si="33"/>
        <v>1</v>
      </c>
      <c r="M31" s="12">
        <v>1</v>
      </c>
      <c r="N31" s="49">
        <f t="shared" si="34"/>
        <v>1</v>
      </c>
      <c r="O31" s="12" t="s">
        <v>62</v>
      </c>
      <c r="P31" s="49">
        <f t="shared" si="35"/>
        <v>1</v>
      </c>
      <c r="Q31" s="24" t="s">
        <v>63</v>
      </c>
      <c r="R31" s="48">
        <f t="shared" si="36"/>
        <v>1</v>
      </c>
      <c r="S31" s="15">
        <f t="shared" si="37"/>
        <v>-9</v>
      </c>
      <c r="T31" s="11" t="s">
        <v>61</v>
      </c>
      <c r="U31" s="49">
        <f t="shared" ref="U31" si="476">IF(T31="+",1,IF(T31="-",-1,0))</f>
        <v>-1</v>
      </c>
      <c r="V31" s="12">
        <v>1</v>
      </c>
      <c r="W31" s="49">
        <f t="shared" ref="W31" si="477">IF(V31=1,1,IF(V31=2,3,IF(V31=3,6)))</f>
        <v>1</v>
      </c>
      <c r="X31" s="12" t="s">
        <v>62</v>
      </c>
      <c r="Y31" s="49">
        <f t="shared" ref="Y31" si="478">IF(X31="a",1,IF(X31="b",3,IF(X31="c",6)))</f>
        <v>1</v>
      </c>
      <c r="Z31" s="13" t="s">
        <v>63</v>
      </c>
      <c r="AA31" s="49">
        <f t="shared" ref="AA31" si="479">IF(Z31="A",1,IF(Z31="B",3,IF(Z31="C",6)))</f>
        <v>1</v>
      </c>
      <c r="AB31" s="12">
        <v>1</v>
      </c>
      <c r="AC31" s="49">
        <f t="shared" ref="AC31" si="480">IF(AB31=1,1,IF(AB31=2,3,IF(AB31=3,6)))</f>
        <v>1</v>
      </c>
      <c r="AD31" s="12" t="s">
        <v>62</v>
      </c>
      <c r="AE31" s="49">
        <f t="shared" ref="AE31" si="481">IF(AD31="a",1,IF(AD31="b",3,IF(AD31="c",6,IF(AD31="d",10))))</f>
        <v>1</v>
      </c>
      <c r="AF31" s="24" t="s">
        <v>63</v>
      </c>
      <c r="AG31" s="48">
        <f t="shared" si="44"/>
        <v>1</v>
      </c>
      <c r="AH31" s="50">
        <f t="shared" si="45"/>
        <v>-9</v>
      </c>
      <c r="AI31" s="11" t="s">
        <v>61</v>
      </c>
      <c r="AJ31" s="49">
        <f t="shared" si="460"/>
        <v>-1</v>
      </c>
      <c r="AK31" s="12">
        <v>1</v>
      </c>
      <c r="AL31" s="49">
        <f t="shared" si="461"/>
        <v>1</v>
      </c>
      <c r="AM31" s="12" t="s">
        <v>62</v>
      </c>
      <c r="AN31" s="49">
        <f t="shared" si="462"/>
        <v>1</v>
      </c>
      <c r="AO31" s="13" t="s">
        <v>63</v>
      </c>
      <c r="AP31" s="49">
        <f t="shared" si="463"/>
        <v>1</v>
      </c>
      <c r="AQ31" s="12">
        <v>1</v>
      </c>
      <c r="AR31" s="49">
        <f t="shared" si="105"/>
        <v>1</v>
      </c>
      <c r="AS31" s="12" t="s">
        <v>62</v>
      </c>
      <c r="AT31" s="49">
        <f t="shared" si="106"/>
        <v>1</v>
      </c>
      <c r="AU31" s="14" t="s">
        <v>63</v>
      </c>
      <c r="AV31" s="48">
        <f t="shared" si="46"/>
        <v>1</v>
      </c>
      <c r="AW31" s="15">
        <f t="shared" si="47"/>
        <v>-9</v>
      </c>
      <c r="AX31" s="11" t="s">
        <v>61</v>
      </c>
      <c r="AY31" s="49">
        <f t="shared" si="251"/>
        <v>-1</v>
      </c>
      <c r="AZ31" s="12">
        <v>1</v>
      </c>
      <c r="BA31" s="49">
        <f t="shared" si="252"/>
        <v>1</v>
      </c>
      <c r="BB31" s="12" t="s">
        <v>62</v>
      </c>
      <c r="BC31" s="49">
        <f t="shared" si="253"/>
        <v>1</v>
      </c>
      <c r="BD31" s="13" t="s">
        <v>63</v>
      </c>
      <c r="BE31" s="49">
        <f t="shared" si="254"/>
        <v>1</v>
      </c>
      <c r="BF31" s="12">
        <v>1</v>
      </c>
      <c r="BG31" s="49">
        <f t="shared" si="255"/>
        <v>1</v>
      </c>
      <c r="BH31" s="12" t="s">
        <v>62</v>
      </c>
      <c r="BI31" s="49">
        <f t="shared" si="256"/>
        <v>1</v>
      </c>
      <c r="BJ31" s="24" t="s">
        <v>63</v>
      </c>
      <c r="BK31" s="48">
        <f t="shared" si="54"/>
        <v>1</v>
      </c>
      <c r="BL31" s="50">
        <f t="shared" si="55"/>
        <v>-9</v>
      </c>
      <c r="BM31" s="11" t="s">
        <v>61</v>
      </c>
      <c r="BN31" s="49">
        <f t="shared" si="209"/>
        <v>-1</v>
      </c>
      <c r="BO31" s="12">
        <v>1</v>
      </c>
      <c r="BP31" s="49">
        <f t="shared" si="210"/>
        <v>1</v>
      </c>
      <c r="BQ31" s="12" t="s">
        <v>62</v>
      </c>
      <c r="BR31" s="49">
        <f t="shared" si="211"/>
        <v>1</v>
      </c>
      <c r="BS31" s="13" t="s">
        <v>63</v>
      </c>
      <c r="BT31" s="49">
        <f t="shared" si="212"/>
        <v>1</v>
      </c>
      <c r="BU31" s="12">
        <v>1</v>
      </c>
      <c r="BV31" s="49">
        <f t="shared" si="213"/>
        <v>1</v>
      </c>
      <c r="BW31" s="12" t="s">
        <v>62</v>
      </c>
      <c r="BX31" s="49">
        <f t="shared" si="214"/>
        <v>1</v>
      </c>
      <c r="BY31" s="14" t="s">
        <v>63</v>
      </c>
      <c r="BZ31" s="49">
        <f t="shared" si="62"/>
        <v>1</v>
      </c>
      <c r="CA31" s="15">
        <f t="shared" si="63"/>
        <v>-9</v>
      </c>
      <c r="CB31" s="11" t="s">
        <v>61</v>
      </c>
      <c r="CC31" s="49">
        <f t="shared" si="454"/>
        <v>-1</v>
      </c>
      <c r="CD31" s="12">
        <v>1</v>
      </c>
      <c r="CE31" s="49">
        <f t="shared" si="455"/>
        <v>1</v>
      </c>
      <c r="CF31" s="12" t="s">
        <v>62</v>
      </c>
      <c r="CG31" s="49">
        <f t="shared" si="456"/>
        <v>1</v>
      </c>
      <c r="CH31" s="13" t="s">
        <v>63</v>
      </c>
      <c r="CI31" s="49">
        <f t="shared" si="457"/>
        <v>1</v>
      </c>
      <c r="CJ31" s="12">
        <v>1</v>
      </c>
      <c r="CK31" s="49">
        <f t="shared" si="373"/>
        <v>1</v>
      </c>
      <c r="CL31" s="12" t="s">
        <v>62</v>
      </c>
      <c r="CM31" s="49">
        <f t="shared" si="374"/>
        <v>1</v>
      </c>
      <c r="CN31" s="24" t="s">
        <v>63</v>
      </c>
      <c r="CO31" s="48">
        <f t="shared" si="64"/>
        <v>1</v>
      </c>
      <c r="CP31" s="50">
        <f t="shared" si="65"/>
        <v>-9</v>
      </c>
      <c r="CQ31" s="11" t="s">
        <v>66</v>
      </c>
      <c r="CR31" s="49">
        <f t="shared" si="149"/>
        <v>0</v>
      </c>
      <c r="CS31" s="12">
        <v>1</v>
      </c>
      <c r="CT31" s="49">
        <f t="shared" si="150"/>
        <v>1</v>
      </c>
      <c r="CU31" s="12" t="s">
        <v>62</v>
      </c>
      <c r="CV31" s="49">
        <f t="shared" si="151"/>
        <v>1</v>
      </c>
      <c r="CW31" s="13" t="s">
        <v>63</v>
      </c>
      <c r="CX31" s="49">
        <f t="shared" si="152"/>
        <v>1</v>
      </c>
      <c r="CY31" s="12">
        <v>1</v>
      </c>
      <c r="CZ31" s="49">
        <f t="shared" si="153"/>
        <v>1</v>
      </c>
      <c r="DA31" s="12" t="s">
        <v>62</v>
      </c>
      <c r="DB31" s="49">
        <f t="shared" si="154"/>
        <v>1</v>
      </c>
      <c r="DC31" s="14" t="s">
        <v>63</v>
      </c>
      <c r="DD31" s="48">
        <f t="shared" si="66"/>
        <v>1</v>
      </c>
      <c r="DE31" s="15">
        <f t="shared" si="67"/>
        <v>0</v>
      </c>
      <c r="DF31" s="11" t="s">
        <v>61</v>
      </c>
      <c r="DG31" s="49">
        <f t="shared" si="472"/>
        <v>-1</v>
      </c>
      <c r="DH31" s="12">
        <v>1</v>
      </c>
      <c r="DI31" s="49">
        <f t="shared" si="473"/>
        <v>1</v>
      </c>
      <c r="DJ31" s="12" t="s">
        <v>62</v>
      </c>
      <c r="DK31" s="49">
        <f t="shared" si="474"/>
        <v>1</v>
      </c>
      <c r="DL31" s="13" t="s">
        <v>63</v>
      </c>
      <c r="DM31" s="49">
        <f t="shared" si="475"/>
        <v>1</v>
      </c>
      <c r="DN31" s="12">
        <v>1</v>
      </c>
      <c r="DO31" s="49">
        <f t="shared" si="379"/>
        <v>1</v>
      </c>
      <c r="DP31" s="12" t="s">
        <v>62</v>
      </c>
      <c r="DQ31" s="49">
        <f t="shared" si="380"/>
        <v>1</v>
      </c>
      <c r="DR31" s="24" t="s">
        <v>63</v>
      </c>
      <c r="DS31" s="51">
        <f t="shared" si="68"/>
        <v>1</v>
      </c>
      <c r="DT31" s="52">
        <f t="shared" si="69"/>
        <v>-9</v>
      </c>
      <c r="DU31" s="6">
        <f t="shared" si="70"/>
        <v>-63</v>
      </c>
      <c r="DV31" s="93"/>
      <c r="DW31" s="96"/>
      <c r="DX31" s="4"/>
      <c r="DY31" s="4"/>
      <c r="DZ31" s="4"/>
      <c r="EA31" s="4"/>
      <c r="EB31" s="4"/>
      <c r="EC31" s="4"/>
      <c r="ED31" s="4"/>
    </row>
    <row r="32" spans="2:134" ht="30" customHeight="1" thickBot="1" x14ac:dyDescent="0.3">
      <c r="B32" s="82"/>
      <c r="C32" s="82"/>
      <c r="D32" s="41" t="s">
        <v>18</v>
      </c>
      <c r="E32" s="11" t="s">
        <v>60</v>
      </c>
      <c r="F32" s="49">
        <f t="shared" ref="F32:F33" si="482">IF(E32="+",1,IF(E32="-",-1,0))</f>
        <v>1</v>
      </c>
      <c r="G32" s="12">
        <v>1</v>
      </c>
      <c r="H32" s="49">
        <f t="shared" ref="H32:H33" si="483">IF(G32=1,1,IF(G32=2,3,IF(G32=3,6)))</f>
        <v>1</v>
      </c>
      <c r="I32" s="12" t="s">
        <v>62</v>
      </c>
      <c r="J32" s="49">
        <f t="shared" ref="J32:J33" si="484">IF(I32="a",1,IF(I32="b",3,IF(I32="c",6)))</f>
        <v>1</v>
      </c>
      <c r="K32" s="13" t="s">
        <v>63</v>
      </c>
      <c r="L32" s="49">
        <f t="shared" ref="L32:L33" si="485">IF(K32="A",1,IF(K32="B",3,IF(K32="C",6)))</f>
        <v>1</v>
      </c>
      <c r="M32" s="12">
        <v>1</v>
      </c>
      <c r="N32" s="49">
        <f t="shared" ref="N32:N33" si="486">IF(M32=1,1,IF(M32=2,3,IF(M32=3,6)))</f>
        <v>1</v>
      </c>
      <c r="O32" s="12"/>
      <c r="P32" s="49" t="b">
        <f t="shared" ref="P32:P33" si="487">IF(O32="a",1,IF(O32="b",3,IF(O32="c",6,IF(O32="d",10))))</f>
        <v>0</v>
      </c>
      <c r="Q32" s="24"/>
      <c r="R32" s="48" t="b">
        <f t="shared" si="36"/>
        <v>0</v>
      </c>
      <c r="S32" s="15">
        <f t="shared" si="37"/>
        <v>7</v>
      </c>
      <c r="T32" s="11" t="s">
        <v>60</v>
      </c>
      <c r="U32" s="49">
        <f t="shared" si="381"/>
        <v>1</v>
      </c>
      <c r="V32" s="12">
        <v>1</v>
      </c>
      <c r="W32" s="49">
        <f t="shared" si="382"/>
        <v>1</v>
      </c>
      <c r="X32" s="12" t="s">
        <v>62</v>
      </c>
      <c r="Y32" s="49">
        <f t="shared" si="383"/>
        <v>1</v>
      </c>
      <c r="Z32" s="13" t="s">
        <v>63</v>
      </c>
      <c r="AA32" s="49">
        <f t="shared" si="384"/>
        <v>1</v>
      </c>
      <c r="AB32" s="12">
        <v>1</v>
      </c>
      <c r="AC32" s="49">
        <f t="shared" si="385"/>
        <v>1</v>
      </c>
      <c r="AD32" s="12"/>
      <c r="AE32" s="49" t="b">
        <f t="shared" si="386"/>
        <v>0</v>
      </c>
      <c r="AF32" s="24"/>
      <c r="AG32" s="48" t="b">
        <f t="shared" si="44"/>
        <v>0</v>
      </c>
      <c r="AH32" s="50">
        <f t="shared" si="45"/>
        <v>7</v>
      </c>
      <c r="AI32" s="11" t="s">
        <v>60</v>
      </c>
      <c r="AJ32" s="49">
        <f t="shared" si="460"/>
        <v>1</v>
      </c>
      <c r="AK32" s="12">
        <v>1</v>
      </c>
      <c r="AL32" s="49">
        <f t="shared" si="461"/>
        <v>1</v>
      </c>
      <c r="AM32" s="12" t="s">
        <v>62</v>
      </c>
      <c r="AN32" s="49">
        <f t="shared" si="462"/>
        <v>1</v>
      </c>
      <c r="AO32" s="13" t="s">
        <v>63</v>
      </c>
      <c r="AP32" s="49">
        <f t="shared" si="463"/>
        <v>1</v>
      </c>
      <c r="AQ32" s="12">
        <v>1</v>
      </c>
      <c r="AR32" s="49">
        <f t="shared" si="105"/>
        <v>1</v>
      </c>
      <c r="AS32" s="12"/>
      <c r="AT32" s="49" t="b">
        <f t="shared" si="106"/>
        <v>0</v>
      </c>
      <c r="AU32" s="14"/>
      <c r="AV32" s="48" t="b">
        <f t="shared" si="46"/>
        <v>0</v>
      </c>
      <c r="AW32" s="15">
        <f t="shared" si="47"/>
        <v>7</v>
      </c>
      <c r="AX32" s="11" t="s">
        <v>60</v>
      </c>
      <c r="AY32" s="49">
        <f t="shared" si="251"/>
        <v>1</v>
      </c>
      <c r="AZ32" s="12">
        <v>1</v>
      </c>
      <c r="BA32" s="49">
        <f t="shared" si="252"/>
        <v>1</v>
      </c>
      <c r="BB32" s="12" t="s">
        <v>62</v>
      </c>
      <c r="BC32" s="49">
        <f t="shared" si="253"/>
        <v>1</v>
      </c>
      <c r="BD32" s="13" t="s">
        <v>63</v>
      </c>
      <c r="BE32" s="49">
        <f t="shared" si="254"/>
        <v>1</v>
      </c>
      <c r="BF32" s="12">
        <v>1</v>
      </c>
      <c r="BG32" s="49">
        <f t="shared" si="255"/>
        <v>1</v>
      </c>
      <c r="BH32" s="12"/>
      <c r="BI32" s="49" t="b">
        <f t="shared" si="256"/>
        <v>0</v>
      </c>
      <c r="BJ32" s="24"/>
      <c r="BK32" s="48" t="b">
        <f t="shared" si="54"/>
        <v>0</v>
      </c>
      <c r="BL32" s="50">
        <f t="shared" si="55"/>
        <v>7</v>
      </c>
      <c r="BM32" s="15" t="s">
        <v>60</v>
      </c>
      <c r="BN32" s="49">
        <f t="shared" si="209"/>
        <v>1</v>
      </c>
      <c r="BO32" s="12">
        <v>3</v>
      </c>
      <c r="BP32" s="49">
        <f t="shared" si="210"/>
        <v>6</v>
      </c>
      <c r="BQ32" s="12" t="s">
        <v>62</v>
      </c>
      <c r="BR32" s="49">
        <f t="shared" si="211"/>
        <v>1</v>
      </c>
      <c r="BS32" s="13" t="s">
        <v>63</v>
      </c>
      <c r="BT32" s="49">
        <f t="shared" si="212"/>
        <v>1</v>
      </c>
      <c r="BU32" s="12">
        <v>2</v>
      </c>
      <c r="BV32" s="49">
        <f t="shared" si="213"/>
        <v>3</v>
      </c>
      <c r="BW32" s="12"/>
      <c r="BX32" s="49" t="b">
        <f t="shared" si="214"/>
        <v>0</v>
      </c>
      <c r="BY32" s="12"/>
      <c r="BZ32" s="49" t="b">
        <f t="shared" si="62"/>
        <v>0</v>
      </c>
      <c r="CA32" s="15">
        <f t="shared" si="63"/>
        <v>24</v>
      </c>
      <c r="CB32" s="11" t="s">
        <v>60</v>
      </c>
      <c r="CC32" s="49">
        <f t="shared" si="454"/>
        <v>1</v>
      </c>
      <c r="CD32" s="12">
        <v>1</v>
      </c>
      <c r="CE32" s="49">
        <f t="shared" si="455"/>
        <v>1</v>
      </c>
      <c r="CF32" s="12" t="s">
        <v>62</v>
      </c>
      <c r="CG32" s="49">
        <f t="shared" si="456"/>
        <v>1</v>
      </c>
      <c r="CH32" s="13" t="s">
        <v>63</v>
      </c>
      <c r="CI32" s="49">
        <f t="shared" si="457"/>
        <v>1</v>
      </c>
      <c r="CJ32" s="12">
        <v>3</v>
      </c>
      <c r="CK32" s="49">
        <f t="shared" si="373"/>
        <v>6</v>
      </c>
      <c r="CL32" s="12"/>
      <c r="CM32" s="49" t="b">
        <f t="shared" si="374"/>
        <v>0</v>
      </c>
      <c r="CN32" s="24"/>
      <c r="CO32" s="48" t="b">
        <f t="shared" si="64"/>
        <v>0</v>
      </c>
      <c r="CP32" s="50">
        <f t="shared" si="65"/>
        <v>12</v>
      </c>
      <c r="CQ32" s="11" t="s">
        <v>66</v>
      </c>
      <c r="CR32" s="49">
        <f t="shared" si="149"/>
        <v>0</v>
      </c>
      <c r="CS32" s="12">
        <v>1</v>
      </c>
      <c r="CT32" s="49">
        <f t="shared" si="150"/>
        <v>1</v>
      </c>
      <c r="CU32" s="12" t="s">
        <v>62</v>
      </c>
      <c r="CV32" s="49">
        <f t="shared" si="151"/>
        <v>1</v>
      </c>
      <c r="CW32" s="13" t="s">
        <v>63</v>
      </c>
      <c r="CX32" s="49">
        <f t="shared" si="152"/>
        <v>1</v>
      </c>
      <c r="CY32" s="12">
        <v>1</v>
      </c>
      <c r="CZ32" s="49">
        <f t="shared" si="153"/>
        <v>1</v>
      </c>
      <c r="DA32" s="12" t="s">
        <v>62</v>
      </c>
      <c r="DB32" s="49">
        <f t="shared" si="154"/>
        <v>1</v>
      </c>
      <c r="DC32" s="14" t="s">
        <v>63</v>
      </c>
      <c r="DD32" s="48">
        <f t="shared" si="66"/>
        <v>1</v>
      </c>
      <c r="DE32" s="15">
        <f t="shared" si="67"/>
        <v>0</v>
      </c>
      <c r="DF32" s="11" t="s">
        <v>60</v>
      </c>
      <c r="DG32" s="49">
        <f t="shared" si="375"/>
        <v>1</v>
      </c>
      <c r="DH32" s="12">
        <v>2</v>
      </c>
      <c r="DI32" s="49">
        <f t="shared" si="376"/>
        <v>3</v>
      </c>
      <c r="DJ32" s="12" t="s">
        <v>62</v>
      </c>
      <c r="DK32" s="49">
        <f t="shared" si="377"/>
        <v>1</v>
      </c>
      <c r="DL32" s="13" t="s">
        <v>63</v>
      </c>
      <c r="DM32" s="49">
        <f t="shared" si="378"/>
        <v>1</v>
      </c>
      <c r="DN32" s="12" t="s">
        <v>62</v>
      </c>
      <c r="DO32" s="49" t="b">
        <f t="shared" si="379"/>
        <v>0</v>
      </c>
      <c r="DP32" s="12"/>
      <c r="DQ32" s="49" t="b">
        <f t="shared" si="380"/>
        <v>0</v>
      </c>
      <c r="DR32" s="24"/>
      <c r="DS32" s="51" t="b">
        <f t="shared" si="68"/>
        <v>0</v>
      </c>
      <c r="DT32" s="52">
        <f t="shared" si="69"/>
        <v>12</v>
      </c>
      <c r="DU32" s="6">
        <f t="shared" si="70"/>
        <v>76</v>
      </c>
      <c r="DV32" s="93"/>
      <c r="DW32" s="96"/>
      <c r="DX32" s="4"/>
      <c r="DY32" s="4"/>
      <c r="DZ32" s="4"/>
      <c r="EA32" s="4"/>
      <c r="EB32" s="4"/>
      <c r="EC32" s="4"/>
      <c r="ED32" s="4"/>
    </row>
    <row r="33" spans="2:134" ht="30" customHeight="1" thickBot="1" x14ac:dyDescent="0.3">
      <c r="B33" s="82"/>
      <c r="C33" s="82"/>
      <c r="D33" s="41" t="s">
        <v>19</v>
      </c>
      <c r="E33" s="11" t="s">
        <v>61</v>
      </c>
      <c r="F33" s="49">
        <f t="shared" si="482"/>
        <v>-1</v>
      </c>
      <c r="G33" s="12">
        <v>2</v>
      </c>
      <c r="H33" s="49">
        <f t="shared" si="483"/>
        <v>3</v>
      </c>
      <c r="I33" s="12" t="s">
        <v>62</v>
      </c>
      <c r="J33" s="49">
        <f t="shared" si="484"/>
        <v>1</v>
      </c>
      <c r="K33" s="13" t="s">
        <v>63</v>
      </c>
      <c r="L33" s="49">
        <f t="shared" si="485"/>
        <v>1</v>
      </c>
      <c r="M33" s="12">
        <v>2</v>
      </c>
      <c r="N33" s="49">
        <f t="shared" si="486"/>
        <v>3</v>
      </c>
      <c r="O33" s="12" t="s">
        <v>62</v>
      </c>
      <c r="P33" s="49">
        <f t="shared" si="487"/>
        <v>1</v>
      </c>
      <c r="Q33" s="24" t="s">
        <v>63</v>
      </c>
      <c r="R33" s="48">
        <f t="shared" si="36"/>
        <v>1</v>
      </c>
      <c r="S33" s="15">
        <f t="shared" si="37"/>
        <v>-17</v>
      </c>
      <c r="T33" s="11" t="s">
        <v>61</v>
      </c>
      <c r="U33" s="49">
        <f t="shared" si="381"/>
        <v>-1</v>
      </c>
      <c r="V33" s="12">
        <v>3</v>
      </c>
      <c r="W33" s="49">
        <f t="shared" si="382"/>
        <v>6</v>
      </c>
      <c r="X33" s="12" t="s">
        <v>62</v>
      </c>
      <c r="Y33" s="49">
        <f t="shared" si="383"/>
        <v>1</v>
      </c>
      <c r="Z33" s="13" t="s">
        <v>63</v>
      </c>
      <c r="AA33" s="49">
        <f t="shared" si="384"/>
        <v>1</v>
      </c>
      <c r="AB33" s="12">
        <v>1</v>
      </c>
      <c r="AC33" s="49">
        <f t="shared" si="385"/>
        <v>1</v>
      </c>
      <c r="AD33" s="12" t="s">
        <v>62</v>
      </c>
      <c r="AE33" s="49">
        <f t="shared" si="386"/>
        <v>1</v>
      </c>
      <c r="AF33" s="24" t="s">
        <v>63</v>
      </c>
      <c r="AG33" s="48">
        <f t="shared" si="44"/>
        <v>1</v>
      </c>
      <c r="AH33" s="50">
        <f t="shared" si="45"/>
        <v>-24</v>
      </c>
      <c r="AI33" s="11" t="s">
        <v>61</v>
      </c>
      <c r="AJ33" s="49">
        <f t="shared" ref="AJ33:AJ37" si="488">IF(AI33="+",1,IF(AI33="-",-1,0))</f>
        <v>-1</v>
      </c>
      <c r="AK33" s="12">
        <v>1</v>
      </c>
      <c r="AL33" s="49">
        <f t="shared" ref="AL33:AL37" si="489">IF(AK33=1,1,IF(AK33=2,3,IF(AK33=3,6)))</f>
        <v>1</v>
      </c>
      <c r="AM33" s="12" t="s">
        <v>62</v>
      </c>
      <c r="AN33" s="49">
        <f t="shared" ref="AN33:AN37" si="490">IF(AM33="a",1,IF(AM33="b",3,IF(AM33="c",6)))</f>
        <v>1</v>
      </c>
      <c r="AO33" s="13" t="s">
        <v>63</v>
      </c>
      <c r="AP33" s="49">
        <f t="shared" ref="AP33:AP37" si="491">IF(AO33="A",1,IF(AO33="B",3,IF(AO33="C",6)))</f>
        <v>1</v>
      </c>
      <c r="AQ33" s="12">
        <v>2</v>
      </c>
      <c r="AR33" s="49">
        <f t="shared" si="105"/>
        <v>3</v>
      </c>
      <c r="AS33" s="12" t="s">
        <v>62</v>
      </c>
      <c r="AT33" s="49">
        <f t="shared" si="106"/>
        <v>1</v>
      </c>
      <c r="AU33" s="14" t="s">
        <v>63</v>
      </c>
      <c r="AV33" s="48">
        <f t="shared" si="46"/>
        <v>1</v>
      </c>
      <c r="AW33" s="15">
        <f t="shared" si="47"/>
        <v>-11</v>
      </c>
      <c r="AX33" s="11" t="s">
        <v>61</v>
      </c>
      <c r="AY33" s="49">
        <f t="shared" ref="AY33:AY36" si="492">IF(AX33="+",1,IF(AX33="-",-1,0))</f>
        <v>-1</v>
      </c>
      <c r="AZ33" s="12">
        <v>1</v>
      </c>
      <c r="BA33" s="49">
        <f t="shared" ref="BA33:BA36" si="493">IF(AZ33=1,1,IF(AZ33=2,3,IF(AZ33=3,6)))</f>
        <v>1</v>
      </c>
      <c r="BB33" s="12" t="s">
        <v>62</v>
      </c>
      <c r="BC33" s="49">
        <f t="shared" ref="BC33:BC36" si="494">IF(BB33="a",1,IF(BB33="b",3,IF(BB33="c",6)))</f>
        <v>1</v>
      </c>
      <c r="BD33" s="13" t="s">
        <v>63</v>
      </c>
      <c r="BE33" s="49">
        <f t="shared" ref="BE33:BE36" si="495">IF(BD33="A",1,IF(BD33="B",3,IF(BD33="C",6)))</f>
        <v>1</v>
      </c>
      <c r="BF33" s="12">
        <v>1</v>
      </c>
      <c r="BG33" s="49">
        <f t="shared" ref="BG33:BG34" si="496">IF(BF33=1,1,IF(BF33=2,3,IF(BF33=3,6)))</f>
        <v>1</v>
      </c>
      <c r="BH33" s="12" t="s">
        <v>62</v>
      </c>
      <c r="BI33" s="49">
        <f t="shared" ref="BI33:BI34" si="497">IF(BH33="a",1,IF(BH33="b",3,IF(BH33="c",6,IF(BH33="d",10))))</f>
        <v>1</v>
      </c>
      <c r="BJ33" s="24" t="s">
        <v>63</v>
      </c>
      <c r="BK33" s="48">
        <f t="shared" si="54"/>
        <v>1</v>
      </c>
      <c r="BL33" s="50">
        <f t="shared" si="55"/>
        <v>-9</v>
      </c>
      <c r="BM33" s="11" t="s">
        <v>60</v>
      </c>
      <c r="BN33" s="49">
        <f t="shared" si="209"/>
        <v>1</v>
      </c>
      <c r="BO33" s="12">
        <v>1</v>
      </c>
      <c r="BP33" s="49">
        <f t="shared" si="210"/>
        <v>1</v>
      </c>
      <c r="BQ33" s="12" t="s">
        <v>62</v>
      </c>
      <c r="BR33" s="49">
        <f t="shared" si="211"/>
        <v>1</v>
      </c>
      <c r="BS33" s="13" t="s">
        <v>63</v>
      </c>
      <c r="BT33" s="49">
        <f t="shared" si="212"/>
        <v>1</v>
      </c>
      <c r="BU33" s="12">
        <v>1</v>
      </c>
      <c r="BV33" s="49">
        <f t="shared" si="213"/>
        <v>1</v>
      </c>
      <c r="BW33" s="12"/>
      <c r="BX33" s="49" t="b">
        <f t="shared" si="214"/>
        <v>0</v>
      </c>
      <c r="BY33" s="14"/>
      <c r="BZ33" s="49" t="b">
        <f t="shared" si="62"/>
        <v>0</v>
      </c>
      <c r="CA33" s="15">
        <f t="shared" si="63"/>
        <v>7</v>
      </c>
      <c r="CB33" s="11" t="s">
        <v>60</v>
      </c>
      <c r="CC33" s="49">
        <f t="shared" si="369"/>
        <v>1</v>
      </c>
      <c r="CD33" s="12">
        <v>1</v>
      </c>
      <c r="CE33" s="49">
        <f t="shared" si="370"/>
        <v>1</v>
      </c>
      <c r="CF33" s="12" t="s">
        <v>62</v>
      </c>
      <c r="CG33" s="49">
        <f t="shared" si="371"/>
        <v>1</v>
      </c>
      <c r="CH33" s="13" t="s">
        <v>63</v>
      </c>
      <c r="CI33" s="49">
        <f t="shared" si="372"/>
        <v>1</v>
      </c>
      <c r="CJ33" s="12">
        <v>3</v>
      </c>
      <c r="CK33" s="49">
        <f t="shared" si="373"/>
        <v>6</v>
      </c>
      <c r="CL33" s="12"/>
      <c r="CM33" s="49" t="b">
        <f t="shared" si="374"/>
        <v>0</v>
      </c>
      <c r="CN33" s="24"/>
      <c r="CO33" s="48" t="b">
        <f t="shared" si="64"/>
        <v>0</v>
      </c>
      <c r="CP33" s="50">
        <f t="shared" si="65"/>
        <v>12</v>
      </c>
      <c r="CQ33" s="11" t="s">
        <v>61</v>
      </c>
      <c r="CR33" s="49">
        <f t="shared" si="149"/>
        <v>-1</v>
      </c>
      <c r="CS33" s="12">
        <v>1</v>
      </c>
      <c r="CT33" s="49">
        <f t="shared" si="150"/>
        <v>1</v>
      </c>
      <c r="CU33" s="12" t="s">
        <v>62</v>
      </c>
      <c r="CV33" s="49">
        <f t="shared" si="151"/>
        <v>1</v>
      </c>
      <c r="CW33" s="13" t="s">
        <v>63</v>
      </c>
      <c r="CX33" s="49">
        <f t="shared" si="152"/>
        <v>1</v>
      </c>
      <c r="CY33" s="12">
        <v>1</v>
      </c>
      <c r="CZ33" s="49">
        <f t="shared" si="153"/>
        <v>1</v>
      </c>
      <c r="DA33" s="12" t="s">
        <v>62</v>
      </c>
      <c r="DB33" s="49">
        <f t="shared" si="154"/>
        <v>1</v>
      </c>
      <c r="DC33" s="14" t="s">
        <v>63</v>
      </c>
      <c r="DD33" s="48">
        <f t="shared" si="66"/>
        <v>1</v>
      </c>
      <c r="DE33" s="15">
        <f t="shared" si="67"/>
        <v>-9</v>
      </c>
      <c r="DF33" s="11" t="s">
        <v>66</v>
      </c>
      <c r="DG33" s="49">
        <f t="shared" si="375"/>
        <v>0</v>
      </c>
      <c r="DH33" s="12">
        <v>1</v>
      </c>
      <c r="DI33" s="49">
        <f t="shared" si="376"/>
        <v>1</v>
      </c>
      <c r="DJ33" s="12" t="s">
        <v>62</v>
      </c>
      <c r="DK33" s="49">
        <f t="shared" si="377"/>
        <v>1</v>
      </c>
      <c r="DL33" s="13" t="s">
        <v>63</v>
      </c>
      <c r="DM33" s="49">
        <f t="shared" si="378"/>
        <v>1</v>
      </c>
      <c r="DN33" s="12">
        <v>1</v>
      </c>
      <c r="DO33" s="49">
        <f t="shared" si="379"/>
        <v>1</v>
      </c>
      <c r="DP33" s="12" t="s">
        <v>62</v>
      </c>
      <c r="DQ33" s="49">
        <f t="shared" si="380"/>
        <v>1</v>
      </c>
      <c r="DR33" s="24" t="s">
        <v>63</v>
      </c>
      <c r="DS33" s="51">
        <f t="shared" si="68"/>
        <v>1</v>
      </c>
      <c r="DT33" s="52">
        <f t="shared" si="69"/>
        <v>0</v>
      </c>
      <c r="DU33" s="6">
        <f t="shared" si="70"/>
        <v>-51</v>
      </c>
      <c r="DV33" s="93"/>
      <c r="DW33" s="96"/>
      <c r="DX33" s="4"/>
      <c r="DY33" s="4"/>
      <c r="DZ33" s="4"/>
      <c r="EA33" s="4"/>
      <c r="EB33" s="4"/>
      <c r="EC33" s="4"/>
      <c r="ED33" s="4"/>
    </row>
    <row r="34" spans="2:134" ht="30" customHeight="1" thickBot="1" x14ac:dyDescent="0.3">
      <c r="B34" s="82"/>
      <c r="C34" s="82"/>
      <c r="D34" s="41" t="s">
        <v>20</v>
      </c>
      <c r="E34" s="11" t="s">
        <v>66</v>
      </c>
      <c r="F34" s="49">
        <f t="shared" ref="F34:F37" si="498">IF(E34="+",1,IF(E34="-",-1,0))</f>
        <v>0</v>
      </c>
      <c r="G34" s="12">
        <v>1</v>
      </c>
      <c r="H34" s="49">
        <f t="shared" ref="H34:H37" si="499">IF(G34=1,1,IF(G34=2,3,IF(G34=3,6)))</f>
        <v>1</v>
      </c>
      <c r="I34" s="12" t="s">
        <v>62</v>
      </c>
      <c r="J34" s="49">
        <f t="shared" ref="J34:J37" si="500">IF(I34="a",1,IF(I34="b",3,IF(I34="c",6)))</f>
        <v>1</v>
      </c>
      <c r="K34" s="13" t="s">
        <v>63</v>
      </c>
      <c r="L34" s="49">
        <f t="shared" ref="L34:L37" si="501">IF(K34="A",1,IF(K34="B",3,IF(K34="C",6)))</f>
        <v>1</v>
      </c>
      <c r="M34" s="12">
        <v>1</v>
      </c>
      <c r="N34" s="49">
        <f t="shared" ref="N34:N37" si="502">IF(M34=1,1,IF(M34=2,3,IF(M34=3,6)))</f>
        <v>1</v>
      </c>
      <c r="O34" s="12" t="s">
        <v>62</v>
      </c>
      <c r="P34" s="49">
        <f t="shared" ref="P34:P37" si="503">IF(O34="a",1,IF(O34="b",3,IF(O34="c",6,IF(O34="d",10))))</f>
        <v>1</v>
      </c>
      <c r="Q34" s="24" t="s">
        <v>63</v>
      </c>
      <c r="R34" s="48">
        <f t="shared" si="36"/>
        <v>1</v>
      </c>
      <c r="S34" s="15">
        <f t="shared" si="37"/>
        <v>0</v>
      </c>
      <c r="T34" s="11" t="s">
        <v>60</v>
      </c>
      <c r="U34" s="49">
        <f t="shared" ref="U34" si="504">IF(T34="+",1,IF(T34="-",-1,0))</f>
        <v>1</v>
      </c>
      <c r="V34" s="12">
        <v>1</v>
      </c>
      <c r="W34" s="49">
        <f t="shared" ref="W34" si="505">IF(V34=1,1,IF(V34=2,3,IF(V34=3,6)))</f>
        <v>1</v>
      </c>
      <c r="X34" s="12" t="s">
        <v>62</v>
      </c>
      <c r="Y34" s="49">
        <f t="shared" ref="Y34" si="506">IF(X34="a",1,IF(X34="b",3,IF(X34="c",6)))</f>
        <v>1</v>
      </c>
      <c r="Z34" s="13" t="s">
        <v>63</v>
      </c>
      <c r="AA34" s="49">
        <f t="shared" ref="AA34" si="507">IF(Z34="A",1,IF(Z34="B",3,IF(Z34="C",6)))</f>
        <v>1</v>
      </c>
      <c r="AB34" s="12">
        <v>1</v>
      </c>
      <c r="AC34" s="49">
        <f t="shared" si="385"/>
        <v>1</v>
      </c>
      <c r="AD34" s="12"/>
      <c r="AE34" s="49" t="b">
        <f t="shared" si="386"/>
        <v>0</v>
      </c>
      <c r="AF34" s="24"/>
      <c r="AG34" s="48" t="b">
        <f t="shared" si="44"/>
        <v>0</v>
      </c>
      <c r="AH34" s="50">
        <f t="shared" si="45"/>
        <v>7</v>
      </c>
      <c r="AI34" s="11" t="s">
        <v>66</v>
      </c>
      <c r="AJ34" s="49">
        <f t="shared" si="488"/>
        <v>0</v>
      </c>
      <c r="AK34" s="12">
        <v>1</v>
      </c>
      <c r="AL34" s="49">
        <f t="shared" si="489"/>
        <v>1</v>
      </c>
      <c r="AM34" s="12" t="s">
        <v>62</v>
      </c>
      <c r="AN34" s="49">
        <f t="shared" si="490"/>
        <v>1</v>
      </c>
      <c r="AO34" s="13" t="s">
        <v>63</v>
      </c>
      <c r="AP34" s="49">
        <f t="shared" si="491"/>
        <v>1</v>
      </c>
      <c r="AQ34" s="12">
        <v>1</v>
      </c>
      <c r="AR34" s="49">
        <f t="shared" si="105"/>
        <v>1</v>
      </c>
      <c r="AS34" s="12" t="s">
        <v>62</v>
      </c>
      <c r="AT34" s="49">
        <f t="shared" si="106"/>
        <v>1</v>
      </c>
      <c r="AU34" s="14" t="s">
        <v>63</v>
      </c>
      <c r="AV34" s="48">
        <f t="shared" si="46"/>
        <v>1</v>
      </c>
      <c r="AW34" s="15">
        <f t="shared" si="47"/>
        <v>0</v>
      </c>
      <c r="AX34" s="11" t="s">
        <v>66</v>
      </c>
      <c r="AY34" s="49">
        <f t="shared" si="492"/>
        <v>0</v>
      </c>
      <c r="AZ34" s="12">
        <v>1</v>
      </c>
      <c r="BA34" s="49">
        <f t="shared" si="493"/>
        <v>1</v>
      </c>
      <c r="BB34" s="12" t="s">
        <v>62</v>
      </c>
      <c r="BC34" s="49">
        <f t="shared" si="494"/>
        <v>1</v>
      </c>
      <c r="BD34" s="13" t="s">
        <v>63</v>
      </c>
      <c r="BE34" s="49">
        <f t="shared" si="495"/>
        <v>1</v>
      </c>
      <c r="BF34" s="12">
        <v>1</v>
      </c>
      <c r="BG34" s="49">
        <f t="shared" si="496"/>
        <v>1</v>
      </c>
      <c r="BH34" s="12" t="s">
        <v>62</v>
      </c>
      <c r="BI34" s="49">
        <f t="shared" si="497"/>
        <v>1</v>
      </c>
      <c r="BJ34" s="24" t="s">
        <v>63</v>
      </c>
      <c r="BK34" s="48">
        <f t="shared" si="54"/>
        <v>1</v>
      </c>
      <c r="BL34" s="50">
        <f t="shared" si="55"/>
        <v>0</v>
      </c>
      <c r="BM34" s="11" t="s">
        <v>60</v>
      </c>
      <c r="BN34" s="49">
        <f t="shared" ref="BN34" si="508">IF(BM34="+",1,IF(BM34="-",-1,0))</f>
        <v>1</v>
      </c>
      <c r="BO34" s="12">
        <v>1</v>
      </c>
      <c r="BP34" s="49">
        <f t="shared" ref="BP34" si="509">IF(BO34=1,1,IF(BO34=2,3,IF(BO34=3,6)))</f>
        <v>1</v>
      </c>
      <c r="BQ34" s="12" t="s">
        <v>62</v>
      </c>
      <c r="BR34" s="49">
        <f t="shared" ref="BR34" si="510">IF(BQ34="a",1,IF(BQ34="b",3,IF(BQ34="c",6)))</f>
        <v>1</v>
      </c>
      <c r="BS34" s="13" t="s">
        <v>63</v>
      </c>
      <c r="BT34" s="49">
        <f t="shared" ref="BT34" si="511">IF(BS34="A",1,IF(BS34="B",3,IF(BS34="C",6)))</f>
        <v>1</v>
      </c>
      <c r="BU34" s="12">
        <v>1</v>
      </c>
      <c r="BV34" s="49">
        <f t="shared" ref="BV34" si="512">IF(BU34=1,1,IF(BU34=2,3,IF(BU34=3,6)))</f>
        <v>1</v>
      </c>
      <c r="BW34" s="12"/>
      <c r="BX34" s="49" t="b">
        <f t="shared" ref="BX34" si="513">IF(BW34="a",1,IF(BW34="b",3,IF(BW34="c",6,IF(BW34="d",10))))</f>
        <v>0</v>
      </c>
      <c r="BY34" s="14"/>
      <c r="BZ34" s="49" t="b">
        <f t="shared" si="62"/>
        <v>0</v>
      </c>
      <c r="CA34" s="15">
        <f t="shared" si="63"/>
        <v>7</v>
      </c>
      <c r="CB34" s="11" t="s">
        <v>60</v>
      </c>
      <c r="CC34" s="49">
        <f t="shared" ref="CC34" si="514">IF(CB34="+",1,IF(CB34="-",-1,0))</f>
        <v>1</v>
      </c>
      <c r="CD34" s="12">
        <v>1</v>
      </c>
      <c r="CE34" s="49">
        <f t="shared" ref="CE34" si="515">IF(CD34=1,1,IF(CD34=2,3,IF(CD34=3,6)))</f>
        <v>1</v>
      </c>
      <c r="CF34" s="12" t="s">
        <v>62</v>
      </c>
      <c r="CG34" s="49">
        <f t="shared" ref="CG34" si="516">IF(CF34="a",1,IF(CF34="b",3,IF(CF34="c",6)))</f>
        <v>1</v>
      </c>
      <c r="CH34" s="13" t="s">
        <v>63</v>
      </c>
      <c r="CI34" s="49">
        <f t="shared" ref="CI34" si="517">IF(CH34="A",1,IF(CH34="B",3,IF(CH34="C",6)))</f>
        <v>1</v>
      </c>
      <c r="CJ34" s="12">
        <v>3</v>
      </c>
      <c r="CK34" s="49">
        <f t="shared" si="373"/>
        <v>6</v>
      </c>
      <c r="CL34" s="12"/>
      <c r="CM34" s="49" t="b">
        <f t="shared" si="374"/>
        <v>0</v>
      </c>
      <c r="CN34" s="24"/>
      <c r="CO34" s="48" t="b">
        <f t="shared" si="64"/>
        <v>0</v>
      </c>
      <c r="CP34" s="50">
        <f t="shared" si="65"/>
        <v>12</v>
      </c>
      <c r="CQ34" s="11" t="s">
        <v>66</v>
      </c>
      <c r="CR34" s="49">
        <f t="shared" si="149"/>
        <v>0</v>
      </c>
      <c r="CS34" s="12">
        <v>1</v>
      </c>
      <c r="CT34" s="49">
        <f t="shared" si="150"/>
        <v>1</v>
      </c>
      <c r="CU34" s="12" t="s">
        <v>62</v>
      </c>
      <c r="CV34" s="49">
        <f t="shared" si="151"/>
        <v>1</v>
      </c>
      <c r="CW34" s="13" t="s">
        <v>63</v>
      </c>
      <c r="CX34" s="49">
        <f t="shared" si="152"/>
        <v>1</v>
      </c>
      <c r="CY34" s="12">
        <v>1</v>
      </c>
      <c r="CZ34" s="49">
        <f t="shared" si="153"/>
        <v>1</v>
      </c>
      <c r="DA34" s="12" t="s">
        <v>62</v>
      </c>
      <c r="DB34" s="49">
        <f t="shared" si="154"/>
        <v>1</v>
      </c>
      <c r="DC34" s="14" t="s">
        <v>63</v>
      </c>
      <c r="DD34" s="48">
        <f t="shared" si="66"/>
        <v>1</v>
      </c>
      <c r="DE34" s="15">
        <f t="shared" si="67"/>
        <v>0</v>
      </c>
      <c r="DF34" s="11" t="s">
        <v>60</v>
      </c>
      <c r="DG34" s="49">
        <f t="shared" ref="DG34" si="518">IF(DF34="+",1,IF(DF34="-",-1,0))</f>
        <v>1</v>
      </c>
      <c r="DH34" s="12">
        <v>2</v>
      </c>
      <c r="DI34" s="49">
        <f t="shared" ref="DI34" si="519">IF(DH34=1,1,IF(DH34=2,3,IF(DH34=3,6)))</f>
        <v>3</v>
      </c>
      <c r="DJ34" s="12" t="s">
        <v>62</v>
      </c>
      <c r="DK34" s="49">
        <f t="shared" ref="DK34" si="520">IF(DJ34="a",1,IF(DJ34="b",3,IF(DJ34="c",6)))</f>
        <v>1</v>
      </c>
      <c r="DL34" s="13" t="s">
        <v>63</v>
      </c>
      <c r="DM34" s="49">
        <f t="shared" ref="DM34" si="521">IF(DL34="A",1,IF(DL34="B",3,IF(DL34="C",6)))</f>
        <v>1</v>
      </c>
      <c r="DN34" s="12" t="s">
        <v>62</v>
      </c>
      <c r="DO34" s="49" t="b">
        <f t="shared" si="379"/>
        <v>0</v>
      </c>
      <c r="DP34" s="12"/>
      <c r="DQ34" s="49" t="b">
        <f t="shared" si="380"/>
        <v>0</v>
      </c>
      <c r="DR34" s="24"/>
      <c r="DS34" s="51" t="b">
        <f t="shared" si="68"/>
        <v>0</v>
      </c>
      <c r="DT34" s="52">
        <f t="shared" si="69"/>
        <v>12</v>
      </c>
      <c r="DU34" s="6">
        <f t="shared" si="70"/>
        <v>38</v>
      </c>
      <c r="DV34" s="93"/>
      <c r="DW34" s="96"/>
      <c r="DX34" s="4"/>
      <c r="DY34" s="4"/>
      <c r="DZ34" s="4"/>
      <c r="EA34" s="4"/>
      <c r="EB34" s="4"/>
      <c r="EC34" s="4"/>
      <c r="ED34" s="4"/>
    </row>
    <row r="35" spans="2:134" ht="30" customHeight="1" thickBot="1" x14ac:dyDescent="0.3">
      <c r="B35" s="82"/>
      <c r="C35" s="82"/>
      <c r="D35" s="41" t="s">
        <v>21</v>
      </c>
      <c r="E35" s="11" t="s">
        <v>66</v>
      </c>
      <c r="F35" s="49">
        <f t="shared" si="498"/>
        <v>0</v>
      </c>
      <c r="G35" s="12">
        <v>1</v>
      </c>
      <c r="H35" s="49">
        <f t="shared" si="499"/>
        <v>1</v>
      </c>
      <c r="I35" s="12" t="s">
        <v>62</v>
      </c>
      <c r="J35" s="49">
        <f t="shared" si="500"/>
        <v>1</v>
      </c>
      <c r="K35" s="13" t="s">
        <v>63</v>
      </c>
      <c r="L35" s="49">
        <f t="shared" si="501"/>
        <v>1</v>
      </c>
      <c r="M35" s="12">
        <v>1</v>
      </c>
      <c r="N35" s="49">
        <f t="shared" si="502"/>
        <v>1</v>
      </c>
      <c r="O35" s="12" t="s">
        <v>62</v>
      </c>
      <c r="P35" s="49">
        <f t="shared" si="503"/>
        <v>1</v>
      </c>
      <c r="Q35" s="24" t="s">
        <v>63</v>
      </c>
      <c r="R35" s="48">
        <f t="shared" si="36"/>
        <v>1</v>
      </c>
      <c r="S35" s="15">
        <f t="shared" si="37"/>
        <v>0</v>
      </c>
      <c r="T35" s="11" t="s">
        <v>60</v>
      </c>
      <c r="U35" s="49">
        <f t="shared" ref="U35:U37" si="522">IF(T35="+",1,IF(T35="-",-1,0))</f>
        <v>1</v>
      </c>
      <c r="V35" s="12">
        <v>1</v>
      </c>
      <c r="W35" s="49">
        <f t="shared" ref="W35:W37" si="523">IF(V35=1,1,IF(V35=2,3,IF(V35=3,6)))</f>
        <v>1</v>
      </c>
      <c r="X35" s="12" t="s">
        <v>62</v>
      </c>
      <c r="Y35" s="49">
        <f t="shared" ref="Y35:Y37" si="524">IF(X35="a",1,IF(X35="b",3,IF(X35="c",6)))</f>
        <v>1</v>
      </c>
      <c r="Z35" s="13" t="s">
        <v>63</v>
      </c>
      <c r="AA35" s="49">
        <f t="shared" ref="AA35:AA37" si="525">IF(Z35="A",1,IF(Z35="B",3,IF(Z35="C",6)))</f>
        <v>1</v>
      </c>
      <c r="AB35" s="12">
        <v>1</v>
      </c>
      <c r="AC35" s="49">
        <f t="shared" si="385"/>
        <v>1</v>
      </c>
      <c r="AD35" s="12"/>
      <c r="AE35" s="49" t="b">
        <f t="shared" si="386"/>
        <v>0</v>
      </c>
      <c r="AF35" s="24"/>
      <c r="AG35" s="48" t="b">
        <f t="shared" si="44"/>
        <v>0</v>
      </c>
      <c r="AH35" s="50">
        <f t="shared" si="45"/>
        <v>7</v>
      </c>
      <c r="AI35" s="11" t="s">
        <v>60</v>
      </c>
      <c r="AJ35" s="49">
        <f t="shared" si="488"/>
        <v>1</v>
      </c>
      <c r="AK35" s="12">
        <v>1</v>
      </c>
      <c r="AL35" s="49">
        <f t="shared" si="489"/>
        <v>1</v>
      </c>
      <c r="AM35" s="12" t="s">
        <v>62</v>
      </c>
      <c r="AN35" s="49">
        <f t="shared" si="490"/>
        <v>1</v>
      </c>
      <c r="AO35" s="13" t="s">
        <v>63</v>
      </c>
      <c r="AP35" s="49">
        <f t="shared" si="491"/>
        <v>1</v>
      </c>
      <c r="AQ35" s="12">
        <v>1</v>
      </c>
      <c r="AR35" s="49">
        <f t="shared" si="105"/>
        <v>1</v>
      </c>
      <c r="AS35" s="12"/>
      <c r="AT35" s="49" t="b">
        <f t="shared" si="106"/>
        <v>0</v>
      </c>
      <c r="AU35" s="14"/>
      <c r="AV35" s="48" t="b">
        <f t="shared" si="46"/>
        <v>0</v>
      </c>
      <c r="AW35" s="15">
        <f t="shared" si="47"/>
        <v>7</v>
      </c>
      <c r="AX35" s="11" t="s">
        <v>60</v>
      </c>
      <c r="AY35" s="49">
        <f t="shared" si="492"/>
        <v>1</v>
      </c>
      <c r="AZ35" s="12">
        <v>1</v>
      </c>
      <c r="BA35" s="49">
        <f t="shared" si="493"/>
        <v>1</v>
      </c>
      <c r="BB35" s="12" t="s">
        <v>62</v>
      </c>
      <c r="BC35" s="49">
        <f t="shared" si="494"/>
        <v>1</v>
      </c>
      <c r="BD35" s="13" t="s">
        <v>63</v>
      </c>
      <c r="BE35" s="49">
        <f t="shared" si="495"/>
        <v>1</v>
      </c>
      <c r="BF35" s="12">
        <v>1</v>
      </c>
      <c r="BG35" s="49">
        <f t="shared" si="255"/>
        <v>1</v>
      </c>
      <c r="BH35" s="12"/>
      <c r="BI35" s="49" t="b">
        <f t="shared" si="256"/>
        <v>0</v>
      </c>
      <c r="BJ35" s="24"/>
      <c r="BK35" s="48" t="b">
        <f t="shared" si="54"/>
        <v>0</v>
      </c>
      <c r="BL35" s="50">
        <f t="shared" si="55"/>
        <v>7</v>
      </c>
      <c r="BM35" s="15" t="s">
        <v>60</v>
      </c>
      <c r="BN35" s="49">
        <f t="shared" si="209"/>
        <v>1</v>
      </c>
      <c r="BO35" s="12">
        <v>2</v>
      </c>
      <c r="BP35" s="49">
        <f t="shared" si="210"/>
        <v>3</v>
      </c>
      <c r="BQ35" s="12" t="s">
        <v>62</v>
      </c>
      <c r="BR35" s="49">
        <f t="shared" si="211"/>
        <v>1</v>
      </c>
      <c r="BS35" s="13" t="s">
        <v>63</v>
      </c>
      <c r="BT35" s="49">
        <f t="shared" si="212"/>
        <v>1</v>
      </c>
      <c r="BU35" s="12">
        <v>3</v>
      </c>
      <c r="BV35" s="49">
        <f t="shared" si="213"/>
        <v>6</v>
      </c>
      <c r="BW35" s="12"/>
      <c r="BX35" s="49" t="b">
        <f t="shared" si="214"/>
        <v>0</v>
      </c>
      <c r="BY35" s="12"/>
      <c r="BZ35" s="49" t="b">
        <f t="shared" si="62"/>
        <v>0</v>
      </c>
      <c r="CA35" s="15">
        <f t="shared" si="63"/>
        <v>18</v>
      </c>
      <c r="CB35" s="11" t="s">
        <v>60</v>
      </c>
      <c r="CC35" s="49">
        <f t="shared" si="369"/>
        <v>1</v>
      </c>
      <c r="CD35" s="12">
        <v>1</v>
      </c>
      <c r="CE35" s="49">
        <f t="shared" si="370"/>
        <v>1</v>
      </c>
      <c r="CF35" s="12" t="s">
        <v>62</v>
      </c>
      <c r="CG35" s="49">
        <f t="shared" si="371"/>
        <v>1</v>
      </c>
      <c r="CH35" s="13" t="s">
        <v>63</v>
      </c>
      <c r="CI35" s="49">
        <f t="shared" si="372"/>
        <v>1</v>
      </c>
      <c r="CJ35" s="12">
        <v>3</v>
      </c>
      <c r="CK35" s="49">
        <f t="shared" si="373"/>
        <v>6</v>
      </c>
      <c r="CL35" s="12"/>
      <c r="CM35" s="49" t="b">
        <f t="shared" si="374"/>
        <v>0</v>
      </c>
      <c r="CN35" s="24"/>
      <c r="CO35" s="48" t="b">
        <f t="shared" si="64"/>
        <v>0</v>
      </c>
      <c r="CP35" s="50">
        <f t="shared" si="65"/>
        <v>12</v>
      </c>
      <c r="CQ35" s="11" t="s">
        <v>66</v>
      </c>
      <c r="CR35" s="49">
        <f t="shared" si="149"/>
        <v>0</v>
      </c>
      <c r="CS35" s="12">
        <v>1</v>
      </c>
      <c r="CT35" s="49">
        <f t="shared" si="150"/>
        <v>1</v>
      </c>
      <c r="CU35" s="12" t="s">
        <v>62</v>
      </c>
      <c r="CV35" s="49">
        <f t="shared" si="151"/>
        <v>1</v>
      </c>
      <c r="CW35" s="13" t="s">
        <v>63</v>
      </c>
      <c r="CX35" s="49">
        <f t="shared" si="152"/>
        <v>1</v>
      </c>
      <c r="CY35" s="12">
        <v>1</v>
      </c>
      <c r="CZ35" s="49">
        <f t="shared" si="153"/>
        <v>1</v>
      </c>
      <c r="DA35" s="12" t="s">
        <v>62</v>
      </c>
      <c r="DB35" s="49">
        <f t="shared" si="154"/>
        <v>1</v>
      </c>
      <c r="DC35" s="14" t="s">
        <v>63</v>
      </c>
      <c r="DD35" s="48">
        <f t="shared" si="66"/>
        <v>1</v>
      </c>
      <c r="DE35" s="15">
        <f t="shared" si="67"/>
        <v>0</v>
      </c>
      <c r="DF35" s="11" t="s">
        <v>60</v>
      </c>
      <c r="DG35" s="49">
        <f t="shared" ref="DG35:DG36" si="526">IF(DF35="+",1,IF(DF35="-",-1,0))</f>
        <v>1</v>
      </c>
      <c r="DH35" s="12">
        <v>2</v>
      </c>
      <c r="DI35" s="49">
        <f t="shared" ref="DI35:DI36" si="527">IF(DH35=1,1,IF(DH35=2,3,IF(DH35=3,6)))</f>
        <v>3</v>
      </c>
      <c r="DJ35" s="12" t="s">
        <v>62</v>
      </c>
      <c r="DK35" s="49">
        <f t="shared" ref="DK35:DK36" si="528">IF(DJ35="a",1,IF(DJ35="b",3,IF(DJ35="c",6)))</f>
        <v>1</v>
      </c>
      <c r="DL35" s="13" t="s">
        <v>63</v>
      </c>
      <c r="DM35" s="49">
        <f t="shared" ref="DM35:DM36" si="529">IF(DL35="A",1,IF(DL35="B",3,IF(DL35="C",6)))</f>
        <v>1</v>
      </c>
      <c r="DN35" s="12" t="s">
        <v>62</v>
      </c>
      <c r="DO35" s="49" t="b">
        <f t="shared" si="379"/>
        <v>0</v>
      </c>
      <c r="DP35" s="12"/>
      <c r="DQ35" s="49" t="b">
        <f t="shared" si="380"/>
        <v>0</v>
      </c>
      <c r="DR35" s="24"/>
      <c r="DS35" s="51" t="b">
        <f t="shared" si="68"/>
        <v>0</v>
      </c>
      <c r="DT35" s="52">
        <f t="shared" si="69"/>
        <v>12</v>
      </c>
      <c r="DU35" s="6">
        <f t="shared" si="70"/>
        <v>63</v>
      </c>
      <c r="DV35" s="93"/>
      <c r="DW35" s="96"/>
      <c r="DX35" s="4"/>
      <c r="DY35" s="4"/>
      <c r="DZ35" s="4"/>
      <c r="EA35" s="4"/>
      <c r="EB35" s="4"/>
      <c r="EC35" s="4"/>
      <c r="ED35" s="4"/>
    </row>
    <row r="36" spans="2:134" ht="30" customHeight="1" thickBot="1" x14ac:dyDescent="0.3">
      <c r="B36" s="82"/>
      <c r="C36" s="82"/>
      <c r="D36" s="41" t="s">
        <v>22</v>
      </c>
      <c r="E36" s="11" t="s">
        <v>66</v>
      </c>
      <c r="F36" s="49">
        <f t="shared" si="498"/>
        <v>0</v>
      </c>
      <c r="G36" s="12">
        <v>1</v>
      </c>
      <c r="H36" s="49">
        <f t="shared" si="499"/>
        <v>1</v>
      </c>
      <c r="I36" s="12" t="s">
        <v>62</v>
      </c>
      <c r="J36" s="49">
        <f t="shared" si="500"/>
        <v>1</v>
      </c>
      <c r="K36" s="13" t="s">
        <v>63</v>
      </c>
      <c r="L36" s="49">
        <f t="shared" si="501"/>
        <v>1</v>
      </c>
      <c r="M36" s="12">
        <v>1</v>
      </c>
      <c r="N36" s="49">
        <f t="shared" si="502"/>
        <v>1</v>
      </c>
      <c r="O36" s="12" t="s">
        <v>62</v>
      </c>
      <c r="P36" s="49">
        <f t="shared" si="503"/>
        <v>1</v>
      </c>
      <c r="Q36" s="24" t="s">
        <v>63</v>
      </c>
      <c r="R36" s="48">
        <f t="shared" si="36"/>
        <v>1</v>
      </c>
      <c r="S36" s="15">
        <f t="shared" si="37"/>
        <v>0</v>
      </c>
      <c r="T36" s="11" t="s">
        <v>66</v>
      </c>
      <c r="U36" s="49">
        <f t="shared" si="522"/>
        <v>0</v>
      </c>
      <c r="V36" s="12">
        <v>1</v>
      </c>
      <c r="W36" s="49">
        <f t="shared" si="523"/>
        <v>1</v>
      </c>
      <c r="X36" s="12" t="s">
        <v>62</v>
      </c>
      <c r="Y36" s="49">
        <f t="shared" si="524"/>
        <v>1</v>
      </c>
      <c r="Z36" s="13" t="s">
        <v>63</v>
      </c>
      <c r="AA36" s="49">
        <f t="shared" si="525"/>
        <v>1</v>
      </c>
      <c r="AB36" s="12">
        <v>1</v>
      </c>
      <c r="AC36" s="49">
        <f t="shared" si="385"/>
        <v>1</v>
      </c>
      <c r="AD36" s="12" t="s">
        <v>62</v>
      </c>
      <c r="AE36" s="49">
        <f t="shared" si="386"/>
        <v>1</v>
      </c>
      <c r="AF36" s="24" t="s">
        <v>63</v>
      </c>
      <c r="AG36" s="48">
        <f t="shared" si="44"/>
        <v>1</v>
      </c>
      <c r="AH36" s="50">
        <f t="shared" si="45"/>
        <v>0</v>
      </c>
      <c r="AI36" s="11" t="s">
        <v>61</v>
      </c>
      <c r="AJ36" s="49">
        <f t="shared" si="488"/>
        <v>-1</v>
      </c>
      <c r="AK36" s="12">
        <v>1</v>
      </c>
      <c r="AL36" s="49">
        <f t="shared" si="489"/>
        <v>1</v>
      </c>
      <c r="AM36" s="12" t="s">
        <v>62</v>
      </c>
      <c r="AN36" s="49">
        <f t="shared" si="490"/>
        <v>1</v>
      </c>
      <c r="AO36" s="13" t="s">
        <v>63</v>
      </c>
      <c r="AP36" s="49">
        <f t="shared" si="491"/>
        <v>1</v>
      </c>
      <c r="AQ36" s="12">
        <v>1</v>
      </c>
      <c r="AR36" s="49">
        <f t="shared" si="105"/>
        <v>1</v>
      </c>
      <c r="AS36" s="12" t="s">
        <v>62</v>
      </c>
      <c r="AT36" s="49">
        <f t="shared" si="106"/>
        <v>1</v>
      </c>
      <c r="AU36" s="14" t="s">
        <v>63</v>
      </c>
      <c r="AV36" s="48">
        <f t="shared" si="46"/>
        <v>1</v>
      </c>
      <c r="AW36" s="15">
        <f t="shared" si="47"/>
        <v>-9</v>
      </c>
      <c r="AX36" s="11" t="s">
        <v>66</v>
      </c>
      <c r="AY36" s="49">
        <f t="shared" si="492"/>
        <v>0</v>
      </c>
      <c r="AZ36" s="12">
        <v>1</v>
      </c>
      <c r="BA36" s="49">
        <f t="shared" si="493"/>
        <v>1</v>
      </c>
      <c r="BB36" s="12" t="s">
        <v>62</v>
      </c>
      <c r="BC36" s="49">
        <f t="shared" si="494"/>
        <v>1</v>
      </c>
      <c r="BD36" s="13" t="s">
        <v>63</v>
      </c>
      <c r="BE36" s="49">
        <f t="shared" si="495"/>
        <v>1</v>
      </c>
      <c r="BF36" s="12">
        <v>1</v>
      </c>
      <c r="BG36" s="49">
        <f t="shared" si="255"/>
        <v>1</v>
      </c>
      <c r="BH36" s="12" t="s">
        <v>62</v>
      </c>
      <c r="BI36" s="49">
        <f t="shared" si="256"/>
        <v>1</v>
      </c>
      <c r="BJ36" s="24" t="s">
        <v>63</v>
      </c>
      <c r="BK36" s="48">
        <f t="shared" si="54"/>
        <v>1</v>
      </c>
      <c r="BL36" s="50">
        <f t="shared" si="55"/>
        <v>0</v>
      </c>
      <c r="BM36" s="11" t="s">
        <v>66</v>
      </c>
      <c r="BN36" s="49">
        <f t="shared" si="209"/>
        <v>0</v>
      </c>
      <c r="BO36" s="12">
        <v>1</v>
      </c>
      <c r="BP36" s="49">
        <f t="shared" si="210"/>
        <v>1</v>
      </c>
      <c r="BQ36" s="12" t="s">
        <v>62</v>
      </c>
      <c r="BR36" s="49">
        <f t="shared" si="211"/>
        <v>1</v>
      </c>
      <c r="BS36" s="13" t="s">
        <v>63</v>
      </c>
      <c r="BT36" s="49">
        <f t="shared" si="212"/>
        <v>1</v>
      </c>
      <c r="BU36" s="12">
        <v>1</v>
      </c>
      <c r="BV36" s="49">
        <f t="shared" si="213"/>
        <v>1</v>
      </c>
      <c r="BW36" s="12" t="s">
        <v>62</v>
      </c>
      <c r="BX36" s="49">
        <f t="shared" si="214"/>
        <v>1</v>
      </c>
      <c r="BY36" s="14" t="s">
        <v>63</v>
      </c>
      <c r="BZ36" s="49">
        <f t="shared" si="62"/>
        <v>1</v>
      </c>
      <c r="CA36" s="15">
        <f t="shared" si="63"/>
        <v>0</v>
      </c>
      <c r="CB36" s="11" t="s">
        <v>61</v>
      </c>
      <c r="CC36" s="49">
        <f t="shared" si="369"/>
        <v>-1</v>
      </c>
      <c r="CD36" s="12">
        <v>1</v>
      </c>
      <c r="CE36" s="49">
        <f t="shared" si="370"/>
        <v>1</v>
      </c>
      <c r="CF36" s="12" t="s">
        <v>62</v>
      </c>
      <c r="CG36" s="49">
        <f t="shared" si="371"/>
        <v>1</v>
      </c>
      <c r="CH36" s="13" t="s">
        <v>63</v>
      </c>
      <c r="CI36" s="49">
        <f t="shared" si="372"/>
        <v>1</v>
      </c>
      <c r="CJ36" s="12">
        <v>1</v>
      </c>
      <c r="CK36" s="49">
        <f t="shared" si="373"/>
        <v>1</v>
      </c>
      <c r="CL36" s="12" t="s">
        <v>62</v>
      </c>
      <c r="CM36" s="49">
        <f t="shared" si="374"/>
        <v>1</v>
      </c>
      <c r="CN36" s="24" t="s">
        <v>63</v>
      </c>
      <c r="CO36" s="48">
        <f t="shared" si="64"/>
        <v>1</v>
      </c>
      <c r="CP36" s="50">
        <f t="shared" si="65"/>
        <v>-9</v>
      </c>
      <c r="CQ36" s="15" t="s">
        <v>61</v>
      </c>
      <c r="CR36" s="49">
        <f t="shared" si="149"/>
        <v>-1</v>
      </c>
      <c r="CS36" s="12">
        <v>2</v>
      </c>
      <c r="CT36" s="49">
        <f t="shared" si="150"/>
        <v>3</v>
      </c>
      <c r="CU36" s="12" t="s">
        <v>62</v>
      </c>
      <c r="CV36" s="49">
        <f t="shared" si="151"/>
        <v>1</v>
      </c>
      <c r="CW36" s="13" t="s">
        <v>65</v>
      </c>
      <c r="CX36" s="49">
        <f t="shared" si="152"/>
        <v>3</v>
      </c>
      <c r="CY36" s="12">
        <v>2</v>
      </c>
      <c r="CZ36" s="49">
        <f t="shared" si="153"/>
        <v>3</v>
      </c>
      <c r="DA36" s="12" t="s">
        <v>69</v>
      </c>
      <c r="DB36" s="49">
        <f t="shared" si="154"/>
        <v>3</v>
      </c>
      <c r="DC36" s="14" t="s">
        <v>65</v>
      </c>
      <c r="DD36" s="48">
        <f t="shared" si="66"/>
        <v>3</v>
      </c>
      <c r="DE36" s="15">
        <f t="shared" si="67"/>
        <v>-23</v>
      </c>
      <c r="DF36" s="11" t="s">
        <v>66</v>
      </c>
      <c r="DG36" s="49">
        <f t="shared" si="526"/>
        <v>0</v>
      </c>
      <c r="DH36" s="12">
        <v>1</v>
      </c>
      <c r="DI36" s="49">
        <f t="shared" si="527"/>
        <v>1</v>
      </c>
      <c r="DJ36" s="12" t="s">
        <v>62</v>
      </c>
      <c r="DK36" s="49">
        <f t="shared" si="528"/>
        <v>1</v>
      </c>
      <c r="DL36" s="13" t="s">
        <v>63</v>
      </c>
      <c r="DM36" s="49">
        <f t="shared" si="529"/>
        <v>1</v>
      </c>
      <c r="DN36" s="12">
        <v>1</v>
      </c>
      <c r="DO36" s="49">
        <f t="shared" si="379"/>
        <v>1</v>
      </c>
      <c r="DP36" s="12" t="s">
        <v>62</v>
      </c>
      <c r="DQ36" s="49">
        <f t="shared" si="380"/>
        <v>1</v>
      </c>
      <c r="DR36" s="24" t="s">
        <v>63</v>
      </c>
      <c r="DS36" s="51">
        <f t="shared" si="68"/>
        <v>1</v>
      </c>
      <c r="DT36" s="52">
        <f t="shared" si="69"/>
        <v>0</v>
      </c>
      <c r="DU36" s="6">
        <f t="shared" si="70"/>
        <v>-41</v>
      </c>
      <c r="DV36" s="93"/>
      <c r="DW36" s="96"/>
      <c r="DX36" s="4"/>
      <c r="DY36" s="4"/>
      <c r="DZ36" s="4"/>
      <c r="EA36" s="4"/>
      <c r="EB36" s="4"/>
      <c r="EC36" s="4"/>
      <c r="ED36" s="4"/>
    </row>
    <row r="37" spans="2:134" ht="30" customHeight="1" thickBot="1" x14ac:dyDescent="0.3">
      <c r="B37" s="82"/>
      <c r="C37" s="82"/>
      <c r="D37" s="41" t="s">
        <v>23</v>
      </c>
      <c r="E37" s="59" t="s">
        <v>61</v>
      </c>
      <c r="F37" s="60">
        <f t="shared" si="498"/>
        <v>-1</v>
      </c>
      <c r="G37" s="25">
        <v>1</v>
      </c>
      <c r="H37" s="60">
        <f t="shared" si="499"/>
        <v>1</v>
      </c>
      <c r="I37" s="25" t="s">
        <v>62</v>
      </c>
      <c r="J37" s="60">
        <f t="shared" si="500"/>
        <v>1</v>
      </c>
      <c r="K37" s="61" t="s">
        <v>63</v>
      </c>
      <c r="L37" s="60">
        <f t="shared" si="501"/>
        <v>1</v>
      </c>
      <c r="M37" s="25">
        <v>1</v>
      </c>
      <c r="N37" s="60">
        <f t="shared" si="502"/>
        <v>1</v>
      </c>
      <c r="O37" s="25" t="s">
        <v>62</v>
      </c>
      <c r="P37" s="60">
        <f t="shared" si="503"/>
        <v>1</v>
      </c>
      <c r="Q37" s="62" t="s">
        <v>63</v>
      </c>
      <c r="R37" s="48">
        <f t="shared" si="36"/>
        <v>1</v>
      </c>
      <c r="S37" s="63">
        <f t="shared" si="37"/>
        <v>-9</v>
      </c>
      <c r="T37" s="59" t="s">
        <v>61</v>
      </c>
      <c r="U37" s="60">
        <f t="shared" si="522"/>
        <v>-1</v>
      </c>
      <c r="V37" s="25">
        <v>1</v>
      </c>
      <c r="W37" s="60">
        <f t="shared" si="523"/>
        <v>1</v>
      </c>
      <c r="X37" s="25" t="s">
        <v>62</v>
      </c>
      <c r="Y37" s="60">
        <f t="shared" si="524"/>
        <v>1</v>
      </c>
      <c r="Z37" s="61" t="s">
        <v>63</v>
      </c>
      <c r="AA37" s="60">
        <f t="shared" si="525"/>
        <v>1</v>
      </c>
      <c r="AB37" s="25">
        <v>1</v>
      </c>
      <c r="AC37" s="60">
        <f t="shared" si="385"/>
        <v>1</v>
      </c>
      <c r="AD37" s="25" t="s">
        <v>62</v>
      </c>
      <c r="AE37" s="60">
        <f t="shared" si="386"/>
        <v>1</v>
      </c>
      <c r="AF37" s="62" t="s">
        <v>63</v>
      </c>
      <c r="AG37" s="48">
        <f t="shared" si="44"/>
        <v>1</v>
      </c>
      <c r="AH37" s="54">
        <f t="shared" si="45"/>
        <v>-9</v>
      </c>
      <c r="AI37" s="44" t="s">
        <v>61</v>
      </c>
      <c r="AJ37" s="53">
        <f t="shared" si="488"/>
        <v>-1</v>
      </c>
      <c r="AK37" s="45">
        <v>1</v>
      </c>
      <c r="AL37" s="53">
        <f t="shared" si="489"/>
        <v>1</v>
      </c>
      <c r="AM37" s="45" t="s">
        <v>62</v>
      </c>
      <c r="AN37" s="53">
        <f t="shared" si="490"/>
        <v>1</v>
      </c>
      <c r="AO37" s="46" t="s">
        <v>63</v>
      </c>
      <c r="AP37" s="53">
        <f t="shared" si="491"/>
        <v>1</v>
      </c>
      <c r="AQ37" s="45">
        <v>1</v>
      </c>
      <c r="AR37" s="53">
        <f t="shared" si="105"/>
        <v>1</v>
      </c>
      <c r="AS37" s="45" t="s">
        <v>62</v>
      </c>
      <c r="AT37" s="53">
        <f t="shared" si="106"/>
        <v>1</v>
      </c>
      <c r="AU37" s="47" t="s">
        <v>63</v>
      </c>
      <c r="AV37" s="48">
        <f t="shared" si="46"/>
        <v>1</v>
      </c>
      <c r="AW37" s="63">
        <f t="shared" si="47"/>
        <v>-9</v>
      </c>
      <c r="AX37" s="11" t="s">
        <v>66</v>
      </c>
      <c r="AY37" s="49">
        <f t="shared" ref="AY37" si="530">IF(AX37="+",1,IF(AX37="-",-1,0))</f>
        <v>0</v>
      </c>
      <c r="AZ37" s="12">
        <v>1</v>
      </c>
      <c r="BA37" s="49">
        <f t="shared" ref="BA37" si="531">IF(AZ37=1,1,IF(AZ37=2,3,IF(AZ37=3,6)))</f>
        <v>1</v>
      </c>
      <c r="BB37" s="12" t="s">
        <v>62</v>
      </c>
      <c r="BC37" s="49">
        <f t="shared" ref="BC37" si="532">IF(BB37="a",1,IF(BB37="b",3,IF(BB37="c",6)))</f>
        <v>1</v>
      </c>
      <c r="BD37" s="13" t="s">
        <v>63</v>
      </c>
      <c r="BE37" s="49">
        <f t="shared" ref="BE37" si="533">IF(BD37="A",1,IF(BD37="B",3,IF(BD37="C",6)))</f>
        <v>1</v>
      </c>
      <c r="BF37" s="12">
        <v>1</v>
      </c>
      <c r="BG37" s="49">
        <f t="shared" ref="BG37" si="534">IF(BF37=1,1,IF(BF37=2,3,IF(BF37=3,6)))</f>
        <v>1</v>
      </c>
      <c r="BH37" s="12" t="s">
        <v>62</v>
      </c>
      <c r="BI37" s="49">
        <f t="shared" ref="BI37" si="535">IF(BH37="a",1,IF(BH37="b",3,IF(BH37="c",6,IF(BH37="d",10))))</f>
        <v>1</v>
      </c>
      <c r="BJ37" s="24" t="s">
        <v>63</v>
      </c>
      <c r="BK37" s="48">
        <f t="shared" si="54"/>
        <v>1</v>
      </c>
      <c r="BL37" s="54">
        <f t="shared" si="55"/>
        <v>0</v>
      </c>
      <c r="BM37" s="11" t="s">
        <v>66</v>
      </c>
      <c r="BN37" s="49">
        <f t="shared" ref="BN37" si="536">IF(BM37="+",1,IF(BM37="-",-1,0))</f>
        <v>0</v>
      </c>
      <c r="BO37" s="12">
        <v>1</v>
      </c>
      <c r="BP37" s="49">
        <f t="shared" ref="BP37" si="537">IF(BO37=1,1,IF(BO37=2,3,IF(BO37=3,6)))</f>
        <v>1</v>
      </c>
      <c r="BQ37" s="12" t="s">
        <v>62</v>
      </c>
      <c r="BR37" s="49">
        <f t="shared" ref="BR37" si="538">IF(BQ37="a",1,IF(BQ37="b",3,IF(BQ37="c",6)))</f>
        <v>1</v>
      </c>
      <c r="BS37" s="13" t="s">
        <v>63</v>
      </c>
      <c r="BT37" s="49">
        <f t="shared" ref="BT37" si="539">IF(BS37="A",1,IF(BS37="B",3,IF(BS37="C",6)))</f>
        <v>1</v>
      </c>
      <c r="BU37" s="12">
        <v>1</v>
      </c>
      <c r="BV37" s="49">
        <f t="shared" ref="BV37" si="540">IF(BU37=1,1,IF(BU37=2,3,IF(BU37=3,6)))</f>
        <v>1</v>
      </c>
      <c r="BW37" s="12" t="s">
        <v>62</v>
      </c>
      <c r="BX37" s="49">
        <f t="shared" ref="BX37" si="541">IF(BW37="a",1,IF(BW37="b",3,IF(BW37="c",6,IF(BW37="d",10))))</f>
        <v>1</v>
      </c>
      <c r="BY37" s="14" t="s">
        <v>63</v>
      </c>
      <c r="BZ37" s="53">
        <f t="shared" si="62"/>
        <v>1</v>
      </c>
      <c r="CA37" s="63">
        <f t="shared" si="63"/>
        <v>0</v>
      </c>
      <c r="CB37" s="11" t="s">
        <v>61</v>
      </c>
      <c r="CC37" s="49">
        <f t="shared" ref="CC37" si="542">IF(CB37="+",1,IF(CB37="-",-1,0))</f>
        <v>-1</v>
      </c>
      <c r="CD37" s="12">
        <v>1</v>
      </c>
      <c r="CE37" s="49">
        <f t="shared" ref="CE37" si="543">IF(CD37=1,1,IF(CD37=2,3,IF(CD37=3,6)))</f>
        <v>1</v>
      </c>
      <c r="CF37" s="12" t="s">
        <v>62</v>
      </c>
      <c r="CG37" s="49">
        <f t="shared" ref="CG37" si="544">IF(CF37="a",1,IF(CF37="b",3,IF(CF37="c",6)))</f>
        <v>1</v>
      </c>
      <c r="CH37" s="13" t="s">
        <v>63</v>
      </c>
      <c r="CI37" s="49">
        <f t="shared" ref="CI37" si="545">IF(CH37="A",1,IF(CH37="B",3,IF(CH37="C",6)))</f>
        <v>1</v>
      </c>
      <c r="CJ37" s="12">
        <v>1</v>
      </c>
      <c r="CK37" s="49">
        <f t="shared" ref="CK37" si="546">IF(CJ37=1,1,IF(CJ37=2,3,IF(CJ37=3,6)))</f>
        <v>1</v>
      </c>
      <c r="CL37" s="12" t="s">
        <v>62</v>
      </c>
      <c r="CM37" s="49">
        <f t="shared" ref="CM37" si="547">IF(CL37="a",1,IF(CL37="b",3,IF(CL37="c",6,IF(CL37="d",10))))</f>
        <v>1</v>
      </c>
      <c r="CN37" s="24" t="s">
        <v>63</v>
      </c>
      <c r="CO37" s="48">
        <f t="shared" si="64"/>
        <v>1</v>
      </c>
      <c r="CP37" s="54">
        <f t="shared" si="65"/>
        <v>-9</v>
      </c>
      <c r="CQ37" s="44" t="s">
        <v>66</v>
      </c>
      <c r="CR37" s="53">
        <f t="shared" si="149"/>
        <v>0</v>
      </c>
      <c r="CS37" s="45">
        <v>1</v>
      </c>
      <c r="CT37" s="53">
        <f t="shared" si="150"/>
        <v>1</v>
      </c>
      <c r="CU37" s="45" t="s">
        <v>62</v>
      </c>
      <c r="CV37" s="53">
        <f t="shared" si="151"/>
        <v>1</v>
      </c>
      <c r="CW37" s="46" t="s">
        <v>63</v>
      </c>
      <c r="CX37" s="53">
        <f t="shared" si="152"/>
        <v>1</v>
      </c>
      <c r="CY37" s="45">
        <v>1</v>
      </c>
      <c r="CZ37" s="53">
        <f t="shared" si="153"/>
        <v>1</v>
      </c>
      <c r="DA37" s="45" t="s">
        <v>62</v>
      </c>
      <c r="DB37" s="53">
        <f t="shared" si="154"/>
        <v>1</v>
      </c>
      <c r="DC37" s="47" t="s">
        <v>63</v>
      </c>
      <c r="DD37" s="48">
        <f t="shared" si="66"/>
        <v>1</v>
      </c>
      <c r="DE37" s="63">
        <f t="shared" si="67"/>
        <v>0</v>
      </c>
      <c r="DF37" s="44" t="s">
        <v>61</v>
      </c>
      <c r="DG37" s="53">
        <f t="shared" si="375"/>
        <v>-1</v>
      </c>
      <c r="DH37" s="45">
        <v>2</v>
      </c>
      <c r="DI37" s="53">
        <f t="shared" si="376"/>
        <v>3</v>
      </c>
      <c r="DJ37" s="45" t="s">
        <v>62</v>
      </c>
      <c r="DK37" s="53">
        <f t="shared" si="377"/>
        <v>1</v>
      </c>
      <c r="DL37" s="46" t="s">
        <v>63</v>
      </c>
      <c r="DM37" s="53">
        <f t="shared" si="378"/>
        <v>1</v>
      </c>
      <c r="DN37" s="45">
        <v>1</v>
      </c>
      <c r="DO37" s="53">
        <f t="shared" si="379"/>
        <v>1</v>
      </c>
      <c r="DP37" s="45" t="s">
        <v>62</v>
      </c>
      <c r="DQ37" s="53">
        <f t="shared" si="380"/>
        <v>1</v>
      </c>
      <c r="DR37" s="64" t="s">
        <v>63</v>
      </c>
      <c r="DS37" s="55">
        <f t="shared" si="68"/>
        <v>1</v>
      </c>
      <c r="DT37" s="43">
        <f t="shared" si="69"/>
        <v>-15</v>
      </c>
      <c r="DU37" s="19">
        <f t="shared" si="70"/>
        <v>-51</v>
      </c>
      <c r="DV37" s="93"/>
      <c r="DW37" s="96"/>
      <c r="DX37" s="4"/>
      <c r="DY37" s="4"/>
      <c r="DZ37" s="4"/>
      <c r="EA37" s="4"/>
      <c r="EB37" s="4"/>
      <c r="EC37" s="4"/>
      <c r="ED37" s="4"/>
    </row>
    <row r="38" spans="2:134" s="5" customFormat="1" ht="30" customHeight="1" thickBot="1" x14ac:dyDescent="0.3">
      <c r="B38" s="78" t="s">
        <v>46</v>
      </c>
      <c r="C38" s="78"/>
      <c r="D38" s="79"/>
      <c r="E38" s="99">
        <f>S38</f>
        <v>-312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  <c r="R38" s="56"/>
      <c r="S38" s="57">
        <f>SUM(S4:S37)</f>
        <v>-312</v>
      </c>
      <c r="T38" s="102">
        <f>AH38</f>
        <v>-230</v>
      </c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1"/>
      <c r="AG38" s="56"/>
      <c r="AH38" s="57">
        <f>SUM(AH4:AH37)</f>
        <v>-230</v>
      </c>
      <c r="AI38" s="102">
        <f>AW38</f>
        <v>-163</v>
      </c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1"/>
      <c r="AV38" s="56"/>
      <c r="AW38" s="57">
        <f>SUM(AW4:AW37)</f>
        <v>-163</v>
      </c>
      <c r="AX38" s="102">
        <f>BL38</f>
        <v>-191</v>
      </c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1"/>
      <c r="BK38" s="56"/>
      <c r="BL38" s="57">
        <f>SUM(BL4:BL37)</f>
        <v>-191</v>
      </c>
      <c r="BM38" s="102">
        <f>CA38</f>
        <v>-16</v>
      </c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56"/>
      <c r="CA38" s="57">
        <f>SUM(CA4:CA37)</f>
        <v>-16</v>
      </c>
      <c r="CB38" s="102">
        <f>CP38</f>
        <v>-9</v>
      </c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1"/>
      <c r="CO38" s="56"/>
      <c r="CP38" s="57">
        <f>SUM(CP4:CP37)</f>
        <v>-9</v>
      </c>
      <c r="CQ38" s="102">
        <f>DE38</f>
        <v>-155</v>
      </c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1"/>
      <c r="DD38" s="56"/>
      <c r="DE38" s="57">
        <f>SUM(DE4:DE37)</f>
        <v>-155</v>
      </c>
      <c r="DF38" s="99">
        <f>DT38</f>
        <v>2</v>
      </c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3"/>
      <c r="DS38" s="56"/>
      <c r="DT38" s="58">
        <f>SUM(DT4:DT37)</f>
        <v>2</v>
      </c>
      <c r="DU38" s="99">
        <f>S38+AH38+AW38+BL38+CA38+CP38+DE38+DT38</f>
        <v>-1074</v>
      </c>
      <c r="DV38" s="100"/>
      <c r="DW38" s="103"/>
    </row>
    <row r="39" spans="2:134" ht="30" customHeight="1" x14ac:dyDescent="0.25">
      <c r="DX39" s="4"/>
      <c r="DY39" s="4"/>
      <c r="DZ39" s="4"/>
      <c r="EA39" s="4"/>
      <c r="EB39" s="4"/>
      <c r="EC39" s="4"/>
      <c r="ED39" s="4"/>
    </row>
    <row r="40" spans="2:134" ht="30" customHeight="1" x14ac:dyDescent="0.25">
      <c r="DX40" s="4"/>
      <c r="DY40" s="4"/>
      <c r="DZ40" s="4"/>
      <c r="EA40" s="4"/>
      <c r="EB40" s="4"/>
      <c r="EC40" s="4"/>
      <c r="ED40" s="4"/>
    </row>
    <row r="41" spans="2:134" ht="30" customHeight="1" x14ac:dyDescent="0.25">
      <c r="DX41" s="4"/>
      <c r="DY41" s="4"/>
      <c r="DZ41" s="4"/>
      <c r="EA41" s="4"/>
      <c r="EB41" s="4"/>
      <c r="EC41" s="4"/>
      <c r="ED41" s="4"/>
    </row>
    <row r="42" spans="2:134" ht="30" customHeight="1" x14ac:dyDescent="0.25">
      <c r="DX42" s="4"/>
      <c r="DY42" s="4"/>
      <c r="DZ42" s="4"/>
      <c r="EA42" s="4"/>
      <c r="EB42" s="4"/>
      <c r="EC42" s="4"/>
      <c r="ED42" s="4"/>
    </row>
    <row r="43" spans="2:134" ht="30" customHeight="1" x14ac:dyDescent="0.25">
      <c r="DX43" s="4"/>
      <c r="DY43" s="4"/>
      <c r="DZ43" s="4"/>
      <c r="EA43" s="4"/>
      <c r="EB43" s="4"/>
      <c r="EC43" s="4"/>
      <c r="ED43" s="4"/>
    </row>
    <row r="44" spans="2:134" ht="30" customHeight="1" x14ac:dyDescent="0.25">
      <c r="DX44" s="4"/>
      <c r="DY44" s="4"/>
      <c r="DZ44" s="4"/>
      <c r="EA44" s="4"/>
      <c r="EB44" s="4"/>
      <c r="EC44" s="4"/>
      <c r="ED44" s="4"/>
    </row>
    <row r="45" spans="2:134" ht="30" customHeight="1" x14ac:dyDescent="0.25">
      <c r="DX45" s="4"/>
      <c r="DY45" s="4"/>
      <c r="DZ45" s="4"/>
      <c r="EA45" s="4"/>
      <c r="EB45" s="4"/>
      <c r="EC45" s="4"/>
      <c r="ED45" s="4"/>
    </row>
    <row r="46" spans="2:134" ht="30" customHeight="1" x14ac:dyDescent="0.25">
      <c r="DX46" s="4"/>
      <c r="DY46" s="4"/>
      <c r="DZ46" s="4"/>
      <c r="EA46" s="4"/>
      <c r="EB46" s="4"/>
      <c r="EC46" s="4"/>
      <c r="ED46" s="4"/>
    </row>
    <row r="47" spans="2:134" ht="30" customHeight="1" x14ac:dyDescent="0.25">
      <c r="DX47" s="4"/>
      <c r="DY47" s="4"/>
      <c r="DZ47" s="4"/>
      <c r="EA47" s="4"/>
      <c r="EB47" s="4"/>
      <c r="EC47" s="4"/>
      <c r="ED47" s="4"/>
    </row>
    <row r="48" spans="2:134" ht="30" customHeight="1" x14ac:dyDescent="0.25">
      <c r="DX48" s="4"/>
      <c r="DY48" s="4"/>
      <c r="DZ48" s="4"/>
      <c r="EA48" s="4"/>
      <c r="EB48" s="4"/>
      <c r="EC48" s="4"/>
      <c r="ED48" s="4"/>
    </row>
    <row r="49" spans="128:134" ht="30" customHeight="1" x14ac:dyDescent="0.25">
      <c r="DX49" s="4"/>
      <c r="DY49" s="4"/>
      <c r="DZ49" s="4"/>
      <c r="EA49" s="4"/>
      <c r="EB49" s="4"/>
      <c r="EC49" s="4"/>
      <c r="ED49" s="4"/>
    </row>
    <row r="50" spans="128:134" ht="30" customHeight="1" x14ac:dyDescent="0.25">
      <c r="DX50" s="4"/>
      <c r="DY50" s="4"/>
      <c r="DZ50" s="4"/>
      <c r="EA50" s="4"/>
      <c r="EB50" s="4"/>
      <c r="EC50" s="4"/>
      <c r="ED50" s="4"/>
    </row>
    <row r="51" spans="128:134" ht="30" customHeight="1" x14ac:dyDescent="0.25">
      <c r="DX51" s="4"/>
      <c r="DY51" s="4"/>
      <c r="DZ51" s="4"/>
      <c r="EA51" s="4"/>
      <c r="EB51" s="4"/>
      <c r="EC51" s="4"/>
      <c r="ED51" s="4"/>
    </row>
    <row r="52" spans="128:134" ht="30" customHeight="1" x14ac:dyDescent="0.25">
      <c r="DX52" s="4"/>
      <c r="DY52" s="4"/>
      <c r="DZ52" s="4"/>
      <c r="EA52" s="4"/>
      <c r="EB52" s="4"/>
      <c r="EC52" s="4"/>
      <c r="ED52" s="4"/>
    </row>
    <row r="53" spans="128:134" ht="30" customHeight="1" x14ac:dyDescent="0.25">
      <c r="DX53" s="4"/>
      <c r="DY53" s="4"/>
      <c r="DZ53" s="4"/>
      <c r="EA53" s="4"/>
      <c r="EB53" s="4"/>
      <c r="EC53" s="4"/>
      <c r="ED53" s="4"/>
    </row>
    <row r="54" spans="128:134" ht="30" customHeight="1" x14ac:dyDescent="0.25">
      <c r="DX54" s="4"/>
      <c r="DY54" s="4"/>
      <c r="DZ54" s="4"/>
      <c r="EA54" s="4"/>
      <c r="EB54" s="4"/>
      <c r="EC54" s="4"/>
      <c r="ED54" s="4"/>
    </row>
    <row r="55" spans="128:134" ht="30" customHeight="1" x14ac:dyDescent="0.25">
      <c r="DX55" s="4"/>
      <c r="DY55" s="4"/>
      <c r="DZ55" s="4"/>
      <c r="EA55" s="4"/>
      <c r="EB55" s="4"/>
      <c r="EC55" s="4"/>
      <c r="ED55" s="4"/>
    </row>
    <row r="56" spans="128:134" ht="30" customHeight="1" x14ac:dyDescent="0.25">
      <c r="DX56" s="4"/>
      <c r="DY56" s="4"/>
      <c r="DZ56" s="4"/>
      <c r="EA56" s="4"/>
      <c r="EB56" s="4"/>
      <c r="EC56" s="4"/>
      <c r="ED56" s="4"/>
    </row>
    <row r="57" spans="128:134" ht="30" customHeight="1" x14ac:dyDescent="0.25">
      <c r="DX57" s="4"/>
      <c r="DY57" s="4"/>
      <c r="DZ57" s="4"/>
      <c r="EA57" s="4"/>
      <c r="EB57" s="4"/>
      <c r="EC57" s="4"/>
      <c r="ED57" s="4"/>
    </row>
    <row r="58" spans="128:134" ht="30" customHeight="1" x14ac:dyDescent="0.25">
      <c r="DX58" s="4"/>
      <c r="DY58" s="4"/>
      <c r="DZ58" s="4"/>
      <c r="EA58" s="4"/>
      <c r="EB58" s="4"/>
      <c r="EC58" s="4"/>
      <c r="ED58" s="4"/>
    </row>
    <row r="59" spans="128:134" ht="30" customHeight="1" x14ac:dyDescent="0.25">
      <c r="DX59" s="4"/>
      <c r="DY59" s="4"/>
      <c r="DZ59" s="4"/>
      <c r="EA59" s="4"/>
      <c r="EB59" s="4"/>
      <c r="EC59" s="4"/>
      <c r="ED59" s="4"/>
    </row>
    <row r="60" spans="128:134" ht="30" customHeight="1" x14ac:dyDescent="0.25">
      <c r="DX60" s="4"/>
      <c r="DY60" s="4"/>
      <c r="DZ60" s="4"/>
      <c r="EA60" s="4"/>
      <c r="EB60" s="4"/>
      <c r="EC60" s="4"/>
      <c r="ED60" s="4"/>
    </row>
    <row r="61" spans="128:134" ht="30" customHeight="1" x14ac:dyDescent="0.25">
      <c r="DX61" s="4"/>
      <c r="DY61" s="4"/>
      <c r="DZ61" s="4"/>
      <c r="EA61" s="4"/>
      <c r="EB61" s="4"/>
      <c r="EC61" s="4"/>
      <c r="ED61" s="4"/>
    </row>
    <row r="62" spans="128:134" ht="30" customHeight="1" x14ac:dyDescent="0.25">
      <c r="DX62" s="4"/>
      <c r="DY62" s="4"/>
      <c r="DZ62" s="4"/>
      <c r="EA62" s="4"/>
      <c r="EB62" s="4"/>
      <c r="EC62" s="4"/>
      <c r="ED62" s="4"/>
    </row>
    <row r="63" spans="128:134" ht="30" customHeight="1" x14ac:dyDescent="0.25">
      <c r="DX63" s="4"/>
      <c r="DY63" s="4"/>
      <c r="DZ63" s="4"/>
      <c r="EA63" s="4"/>
      <c r="EB63" s="4"/>
      <c r="EC63" s="4"/>
      <c r="ED63" s="4"/>
    </row>
    <row r="64" spans="128:134" ht="30" customHeight="1" x14ac:dyDescent="0.25">
      <c r="DX64" s="4"/>
      <c r="DY64" s="4"/>
      <c r="DZ64" s="4"/>
      <c r="EA64" s="4"/>
      <c r="EB64" s="4"/>
      <c r="EC64" s="4"/>
      <c r="ED64" s="4"/>
    </row>
    <row r="65" spans="128:134" ht="30" customHeight="1" x14ac:dyDescent="0.25">
      <c r="DX65" s="4"/>
      <c r="DY65" s="4"/>
      <c r="DZ65" s="4"/>
      <c r="EA65" s="4"/>
      <c r="EB65" s="4"/>
      <c r="EC65" s="4"/>
      <c r="ED65" s="4"/>
    </row>
    <row r="66" spans="128:134" ht="30" customHeight="1" x14ac:dyDescent="0.25">
      <c r="DX66" s="4"/>
      <c r="DY66" s="4"/>
      <c r="DZ66" s="4"/>
      <c r="EA66" s="4"/>
      <c r="EB66" s="4"/>
      <c r="EC66" s="4"/>
      <c r="ED66" s="4"/>
    </row>
    <row r="67" spans="128:134" ht="30" customHeight="1" x14ac:dyDescent="0.25">
      <c r="DX67" s="4"/>
      <c r="DY67" s="4"/>
      <c r="DZ67" s="4"/>
      <c r="EA67" s="4"/>
      <c r="EB67" s="4"/>
      <c r="EC67" s="4"/>
      <c r="ED67" s="4"/>
    </row>
    <row r="68" spans="128:134" ht="30" customHeight="1" x14ac:dyDescent="0.25">
      <c r="DX68" s="4"/>
      <c r="DY68" s="4"/>
      <c r="DZ68" s="4"/>
      <c r="EA68" s="4"/>
      <c r="EB68" s="4"/>
      <c r="EC68" s="4"/>
      <c r="ED68" s="4"/>
    </row>
    <row r="69" spans="128:134" ht="30" customHeight="1" x14ac:dyDescent="0.25">
      <c r="DX69" s="4"/>
      <c r="DY69" s="4"/>
      <c r="DZ69" s="4"/>
      <c r="EA69" s="4"/>
      <c r="EB69" s="4"/>
      <c r="EC69" s="4"/>
      <c r="ED69" s="4"/>
    </row>
    <row r="70" spans="128:134" ht="30" customHeight="1" x14ac:dyDescent="0.25">
      <c r="DX70" s="4"/>
      <c r="DY70" s="4"/>
      <c r="DZ70" s="4"/>
      <c r="EA70" s="4"/>
      <c r="EB70" s="4"/>
      <c r="EC70" s="4"/>
      <c r="ED70" s="4"/>
    </row>
    <row r="71" spans="128:134" ht="30" customHeight="1" x14ac:dyDescent="0.25">
      <c r="DX71" s="4"/>
      <c r="DY71" s="4"/>
      <c r="DZ71" s="4"/>
      <c r="EA71" s="4"/>
      <c r="EB71" s="4"/>
      <c r="EC71" s="4"/>
      <c r="ED71" s="4"/>
    </row>
    <row r="72" spans="128:134" ht="30" customHeight="1" x14ac:dyDescent="0.25">
      <c r="DX72" s="4"/>
      <c r="DY72" s="4"/>
      <c r="DZ72" s="4"/>
      <c r="EA72" s="4"/>
      <c r="EB72" s="4"/>
      <c r="EC72" s="4"/>
      <c r="ED72" s="4"/>
    </row>
    <row r="73" spans="128:134" ht="30" customHeight="1" x14ac:dyDescent="0.25">
      <c r="DX73" s="4"/>
      <c r="DY73" s="4"/>
      <c r="DZ73" s="4"/>
      <c r="EA73" s="4"/>
      <c r="EB73" s="4"/>
      <c r="EC73" s="4"/>
      <c r="ED73" s="4"/>
    </row>
    <row r="74" spans="128:134" ht="30" customHeight="1" x14ac:dyDescent="0.25">
      <c r="DX74" s="4"/>
      <c r="DY74" s="4"/>
      <c r="DZ74" s="4"/>
      <c r="EA74" s="4"/>
      <c r="EB74" s="4"/>
      <c r="EC74" s="4"/>
      <c r="ED74" s="4"/>
    </row>
    <row r="75" spans="128:134" ht="30" customHeight="1" x14ac:dyDescent="0.25">
      <c r="DX75" s="4"/>
      <c r="DY75" s="4"/>
      <c r="DZ75" s="4"/>
      <c r="EA75" s="4"/>
      <c r="EB75" s="4"/>
      <c r="EC75" s="4"/>
      <c r="ED75" s="4"/>
    </row>
    <row r="76" spans="128:134" ht="30" customHeight="1" x14ac:dyDescent="0.25">
      <c r="DX76" s="4"/>
      <c r="DY76" s="4"/>
      <c r="DZ76" s="4"/>
      <c r="EA76" s="4"/>
      <c r="EB76" s="4"/>
      <c r="EC76" s="4"/>
      <c r="ED76" s="4"/>
    </row>
    <row r="77" spans="128:134" ht="30" customHeight="1" x14ac:dyDescent="0.25">
      <c r="DX77" s="4"/>
      <c r="DY77" s="4"/>
      <c r="DZ77" s="4"/>
      <c r="EA77" s="4"/>
      <c r="EB77" s="4"/>
      <c r="EC77" s="4"/>
      <c r="ED77" s="4"/>
    </row>
    <row r="78" spans="128:134" ht="30" customHeight="1" x14ac:dyDescent="0.25">
      <c r="DX78" s="4"/>
      <c r="DY78" s="4"/>
      <c r="DZ78" s="4"/>
      <c r="EA78" s="4"/>
      <c r="EB78" s="4"/>
      <c r="EC78" s="4"/>
      <c r="ED78" s="4"/>
    </row>
    <row r="79" spans="128:134" ht="30" customHeight="1" x14ac:dyDescent="0.25">
      <c r="DX79" s="4"/>
      <c r="DY79" s="4"/>
      <c r="DZ79" s="4"/>
      <c r="EA79" s="4"/>
      <c r="EB79" s="4"/>
      <c r="EC79" s="4"/>
      <c r="ED79" s="4"/>
    </row>
    <row r="80" spans="128:134" ht="30" customHeight="1" x14ac:dyDescent="0.25">
      <c r="DX80" s="4"/>
      <c r="DY80" s="4"/>
      <c r="DZ80" s="4"/>
      <c r="EA80" s="4"/>
      <c r="EB80" s="4"/>
      <c r="EC80" s="4"/>
      <c r="ED80" s="4"/>
    </row>
    <row r="81" spans="128:134" ht="30" customHeight="1" x14ac:dyDescent="0.25">
      <c r="DX81" s="4"/>
      <c r="DY81" s="4"/>
      <c r="DZ81" s="4"/>
      <c r="EA81" s="4"/>
      <c r="EB81" s="4"/>
      <c r="EC81" s="4"/>
      <c r="ED81" s="4"/>
    </row>
    <row r="82" spans="128:134" ht="30" customHeight="1" x14ac:dyDescent="0.25">
      <c r="DX82" s="4"/>
      <c r="DY82" s="4"/>
      <c r="DZ82" s="4"/>
      <c r="EA82" s="4"/>
      <c r="EB82" s="4"/>
      <c r="EC82" s="4"/>
      <c r="ED82" s="4"/>
    </row>
    <row r="83" spans="128:134" ht="30" customHeight="1" x14ac:dyDescent="0.25">
      <c r="DX83" s="4"/>
      <c r="DY83" s="4"/>
      <c r="DZ83" s="4"/>
      <c r="EA83" s="4"/>
      <c r="EB83" s="4"/>
      <c r="EC83" s="4"/>
      <c r="ED83" s="4"/>
    </row>
    <row r="84" spans="128:134" ht="30" customHeight="1" x14ac:dyDescent="0.25">
      <c r="DX84" s="4"/>
      <c r="DY84" s="4"/>
      <c r="DZ84" s="4"/>
      <c r="EA84" s="4"/>
      <c r="EB84" s="4"/>
      <c r="EC84" s="4"/>
      <c r="ED84" s="4"/>
    </row>
    <row r="85" spans="128:134" ht="30" customHeight="1" x14ac:dyDescent="0.25">
      <c r="DX85" s="4"/>
      <c r="DY85" s="4"/>
      <c r="DZ85" s="4"/>
      <c r="EA85" s="4"/>
      <c r="EB85" s="4"/>
      <c r="EC85" s="4"/>
      <c r="ED85" s="4"/>
    </row>
    <row r="86" spans="128:134" ht="30" customHeight="1" x14ac:dyDescent="0.25">
      <c r="DX86" s="4"/>
      <c r="DY86" s="4"/>
      <c r="DZ86" s="4"/>
      <c r="EA86" s="4"/>
      <c r="EB86" s="4"/>
      <c r="EC86" s="4"/>
      <c r="ED86" s="4"/>
    </row>
    <row r="87" spans="128:134" ht="30" customHeight="1" x14ac:dyDescent="0.25">
      <c r="DX87" s="4"/>
      <c r="DY87" s="4"/>
      <c r="DZ87" s="4"/>
      <c r="EA87" s="4"/>
      <c r="EB87" s="4"/>
      <c r="EC87" s="4"/>
      <c r="ED87" s="4"/>
    </row>
    <row r="88" spans="128:134" ht="30" customHeight="1" x14ac:dyDescent="0.25">
      <c r="DX88" s="4"/>
      <c r="DY88" s="4"/>
      <c r="DZ88" s="4"/>
      <c r="EA88" s="4"/>
      <c r="EB88" s="4"/>
      <c r="EC88" s="4"/>
      <c r="ED88" s="4"/>
    </row>
    <row r="89" spans="128:134" ht="30" customHeight="1" x14ac:dyDescent="0.25">
      <c r="DX89" s="4"/>
      <c r="DY89" s="4"/>
      <c r="DZ89" s="4"/>
      <c r="EA89" s="4"/>
      <c r="EB89" s="4"/>
      <c r="EC89" s="4"/>
      <c r="ED89" s="4"/>
    </row>
    <row r="90" spans="128:134" ht="30" customHeight="1" x14ac:dyDescent="0.25">
      <c r="DX90" s="4"/>
      <c r="DY90" s="4"/>
      <c r="DZ90" s="4"/>
      <c r="EA90" s="4"/>
      <c r="EB90" s="4"/>
      <c r="EC90" s="4"/>
      <c r="ED90" s="4"/>
    </row>
    <row r="91" spans="128:134" ht="30" customHeight="1" x14ac:dyDescent="0.25">
      <c r="DX91" s="4"/>
      <c r="DY91" s="4"/>
      <c r="DZ91" s="4"/>
      <c r="EA91" s="4"/>
      <c r="EB91" s="4"/>
      <c r="EC91" s="4"/>
      <c r="ED91" s="4"/>
    </row>
    <row r="92" spans="128:134" ht="30" customHeight="1" x14ac:dyDescent="0.25">
      <c r="DX92" s="4"/>
      <c r="DY92" s="4"/>
      <c r="DZ92" s="4"/>
      <c r="EA92" s="4"/>
      <c r="EB92" s="4"/>
      <c r="EC92" s="4"/>
      <c r="ED92" s="4"/>
    </row>
    <row r="93" spans="128:134" ht="30" customHeight="1" x14ac:dyDescent="0.25">
      <c r="DX93" s="4"/>
      <c r="DY93" s="4"/>
      <c r="DZ93" s="4"/>
      <c r="EA93" s="4"/>
      <c r="EB93" s="4"/>
      <c r="EC93" s="4"/>
      <c r="ED93" s="4"/>
    </row>
    <row r="94" spans="128:134" ht="30" customHeight="1" x14ac:dyDescent="0.25">
      <c r="DX94" s="4"/>
      <c r="DY94" s="4"/>
      <c r="DZ94" s="4"/>
      <c r="EA94" s="4"/>
      <c r="EB94" s="4"/>
      <c r="EC94" s="4"/>
      <c r="ED94" s="4"/>
    </row>
    <row r="95" spans="128:134" ht="30" customHeight="1" x14ac:dyDescent="0.25">
      <c r="DX95" s="4"/>
      <c r="DY95" s="4"/>
      <c r="DZ95" s="4"/>
      <c r="EA95" s="4"/>
      <c r="EB95" s="4"/>
      <c r="EC95" s="4"/>
      <c r="ED95" s="4"/>
    </row>
    <row r="96" spans="128:134" ht="30" customHeight="1" x14ac:dyDescent="0.25">
      <c r="DX96" s="4"/>
      <c r="DY96" s="4"/>
      <c r="DZ96" s="4"/>
      <c r="EA96" s="4"/>
      <c r="EB96" s="4"/>
      <c r="EC96" s="4"/>
      <c r="ED96" s="4"/>
    </row>
    <row r="97" spans="128:134" ht="30" customHeight="1" x14ac:dyDescent="0.25">
      <c r="DX97" s="4"/>
      <c r="DY97" s="4"/>
      <c r="DZ97" s="4"/>
      <c r="EA97" s="4"/>
      <c r="EB97" s="4"/>
      <c r="EC97" s="4"/>
      <c r="ED97" s="4"/>
    </row>
    <row r="98" spans="128:134" ht="30" customHeight="1" x14ac:dyDescent="0.25">
      <c r="DX98" s="4"/>
      <c r="DY98" s="4"/>
      <c r="DZ98" s="4"/>
      <c r="EA98" s="4"/>
      <c r="EB98" s="4"/>
      <c r="EC98" s="4"/>
      <c r="ED98" s="4"/>
    </row>
    <row r="99" spans="128:134" ht="30" customHeight="1" x14ac:dyDescent="0.25">
      <c r="DX99" s="4"/>
      <c r="DY99" s="4"/>
      <c r="DZ99" s="4"/>
      <c r="EA99" s="4"/>
      <c r="EB99" s="4"/>
      <c r="EC99" s="4"/>
      <c r="ED99" s="4"/>
    </row>
    <row r="100" spans="128:134" ht="30" customHeight="1" x14ac:dyDescent="0.25">
      <c r="DX100" s="4"/>
      <c r="DY100" s="4"/>
      <c r="DZ100" s="4"/>
      <c r="EA100" s="4"/>
      <c r="EB100" s="4"/>
      <c r="EC100" s="4"/>
      <c r="ED100" s="4"/>
    </row>
    <row r="101" spans="128:134" ht="30" customHeight="1" x14ac:dyDescent="0.25">
      <c r="DX101" s="4"/>
      <c r="DY101" s="4"/>
      <c r="DZ101" s="4"/>
      <c r="EA101" s="4"/>
      <c r="EB101" s="4"/>
      <c r="EC101" s="4"/>
      <c r="ED101" s="4"/>
    </row>
    <row r="102" spans="128:134" ht="30" customHeight="1" x14ac:dyDescent="0.25">
      <c r="DX102" s="4"/>
      <c r="DY102" s="4"/>
      <c r="DZ102" s="4"/>
      <c r="EA102" s="4"/>
      <c r="EB102" s="4"/>
      <c r="EC102" s="4"/>
      <c r="ED102" s="4"/>
    </row>
    <row r="103" spans="128:134" ht="30" customHeight="1" x14ac:dyDescent="0.25">
      <c r="DX103" s="4"/>
      <c r="DY103" s="4"/>
      <c r="DZ103" s="4"/>
      <c r="EA103" s="4"/>
      <c r="EB103" s="4"/>
      <c r="EC103" s="4"/>
      <c r="ED103" s="4"/>
    </row>
    <row r="104" spans="128:134" ht="30" customHeight="1" x14ac:dyDescent="0.25">
      <c r="DX104" s="4"/>
      <c r="DY104" s="4"/>
      <c r="DZ104" s="4"/>
      <c r="EA104" s="4"/>
      <c r="EB104" s="4"/>
      <c r="EC104" s="4"/>
      <c r="ED104" s="4"/>
    </row>
    <row r="105" spans="128:134" ht="30" customHeight="1" x14ac:dyDescent="0.25">
      <c r="DX105" s="4"/>
      <c r="DY105" s="4"/>
      <c r="DZ105" s="4"/>
      <c r="EA105" s="4"/>
      <c r="EB105" s="4"/>
      <c r="EC105" s="4"/>
      <c r="ED105" s="4"/>
    </row>
    <row r="106" spans="128:134" ht="30" customHeight="1" x14ac:dyDescent="0.25">
      <c r="DX106" s="4"/>
      <c r="DY106" s="4"/>
      <c r="DZ106" s="4"/>
      <c r="EA106" s="4"/>
      <c r="EB106" s="4"/>
      <c r="EC106" s="4"/>
      <c r="ED106" s="4"/>
    </row>
    <row r="107" spans="128:134" ht="30" customHeight="1" x14ac:dyDescent="0.25">
      <c r="DX107" s="4"/>
      <c r="DY107" s="4"/>
      <c r="DZ107" s="4"/>
      <c r="EA107" s="4"/>
      <c r="EB107" s="4"/>
      <c r="EC107" s="4"/>
      <c r="ED107" s="4"/>
    </row>
    <row r="108" spans="128:134" ht="30" customHeight="1" x14ac:dyDescent="0.25">
      <c r="DX108" s="4"/>
      <c r="DY108" s="4"/>
      <c r="DZ108" s="4"/>
      <c r="EA108" s="4"/>
      <c r="EB108" s="4"/>
      <c r="EC108" s="4"/>
      <c r="ED108" s="4"/>
    </row>
    <row r="109" spans="128:134" ht="30" customHeight="1" x14ac:dyDescent="0.25">
      <c r="DX109" s="4"/>
      <c r="DY109" s="4"/>
      <c r="DZ109" s="4"/>
      <c r="EA109" s="4"/>
      <c r="EB109" s="4"/>
      <c r="EC109" s="4"/>
      <c r="ED109" s="4"/>
    </row>
    <row r="110" spans="128:134" ht="30" customHeight="1" x14ac:dyDescent="0.25">
      <c r="DX110" s="4"/>
      <c r="DY110" s="4"/>
      <c r="DZ110" s="4"/>
      <c r="EA110" s="4"/>
      <c r="EB110" s="4"/>
      <c r="EC110" s="4"/>
      <c r="ED110" s="4"/>
    </row>
    <row r="111" spans="128:134" ht="30" customHeight="1" x14ac:dyDescent="0.25">
      <c r="DX111" s="4"/>
      <c r="DY111" s="4"/>
      <c r="DZ111" s="4"/>
      <c r="EA111" s="4"/>
      <c r="EB111" s="4"/>
      <c r="EC111" s="4"/>
      <c r="ED111" s="4"/>
    </row>
    <row r="112" spans="128:134" ht="30" customHeight="1" x14ac:dyDescent="0.25">
      <c r="DX112" s="4"/>
      <c r="DY112" s="4"/>
      <c r="DZ112" s="4"/>
      <c r="EA112" s="4"/>
      <c r="EB112" s="4"/>
      <c r="EC112" s="4"/>
      <c r="ED112" s="4"/>
    </row>
    <row r="113" spans="128:134" ht="30" customHeight="1" x14ac:dyDescent="0.25">
      <c r="DX113" s="4"/>
      <c r="DY113" s="4"/>
      <c r="DZ113" s="4"/>
      <c r="EA113" s="4"/>
      <c r="EB113" s="4"/>
      <c r="EC113" s="4"/>
      <c r="ED113" s="4"/>
    </row>
    <row r="114" spans="128:134" ht="30" customHeight="1" x14ac:dyDescent="0.25">
      <c r="DX114" s="4"/>
      <c r="DY114" s="4"/>
      <c r="DZ114" s="4"/>
      <c r="EA114" s="4"/>
      <c r="EB114" s="4"/>
      <c r="EC114" s="4"/>
      <c r="ED114" s="4"/>
    </row>
    <row r="115" spans="128:134" ht="30" customHeight="1" x14ac:dyDescent="0.25">
      <c r="DX115" s="4"/>
      <c r="DY115" s="4"/>
      <c r="DZ115" s="4"/>
      <c r="EA115" s="4"/>
      <c r="EB115" s="4"/>
      <c r="EC115" s="4"/>
      <c r="ED115" s="4"/>
    </row>
    <row r="116" spans="128:134" ht="30" customHeight="1" x14ac:dyDescent="0.25">
      <c r="DX116" s="4"/>
      <c r="DY116" s="4"/>
      <c r="DZ116" s="4"/>
      <c r="EA116" s="4"/>
      <c r="EB116" s="4"/>
      <c r="EC116" s="4"/>
      <c r="ED116" s="4"/>
    </row>
    <row r="117" spans="128:134" ht="30" customHeight="1" x14ac:dyDescent="0.25">
      <c r="DX117" s="4"/>
      <c r="DY117" s="4"/>
      <c r="DZ117" s="4"/>
      <c r="EA117" s="4"/>
      <c r="EB117" s="4"/>
      <c r="EC117" s="4"/>
      <c r="ED117" s="4"/>
    </row>
    <row r="118" spans="128:134" ht="30" customHeight="1" x14ac:dyDescent="0.25">
      <c r="DX118" s="4"/>
      <c r="DY118" s="4"/>
      <c r="DZ118" s="4"/>
      <c r="EA118" s="4"/>
      <c r="EB118" s="4"/>
      <c r="EC118" s="4"/>
      <c r="ED118" s="4"/>
    </row>
    <row r="119" spans="128:134" ht="30" customHeight="1" x14ac:dyDescent="0.25">
      <c r="DX119" s="4"/>
      <c r="DY119" s="4"/>
      <c r="DZ119" s="4"/>
      <c r="EA119" s="4"/>
      <c r="EB119" s="4"/>
      <c r="EC119" s="4"/>
      <c r="ED119" s="4"/>
    </row>
    <row r="120" spans="128:134" ht="30" customHeight="1" x14ac:dyDescent="0.25">
      <c r="DX120" s="4"/>
      <c r="DY120" s="4"/>
      <c r="DZ120" s="4"/>
      <c r="EA120" s="4"/>
      <c r="EB120" s="4"/>
      <c r="EC120" s="4"/>
      <c r="ED120" s="4"/>
    </row>
    <row r="121" spans="128:134" ht="30" customHeight="1" x14ac:dyDescent="0.25">
      <c r="DX121" s="4"/>
      <c r="DY121" s="4"/>
      <c r="DZ121" s="4"/>
      <c r="EA121" s="4"/>
      <c r="EB121" s="4"/>
      <c r="EC121" s="4"/>
      <c r="ED121" s="4"/>
    </row>
    <row r="122" spans="128:134" ht="30" customHeight="1" x14ac:dyDescent="0.25">
      <c r="DX122" s="4"/>
      <c r="DY122" s="4"/>
      <c r="DZ122" s="4"/>
      <c r="EA122" s="4"/>
      <c r="EB122" s="4"/>
      <c r="EC122" s="4"/>
      <c r="ED122" s="4"/>
    </row>
    <row r="123" spans="128:134" ht="30" customHeight="1" x14ac:dyDescent="0.25">
      <c r="DX123" s="4"/>
      <c r="DY123" s="4"/>
      <c r="DZ123" s="4"/>
      <c r="EA123" s="4"/>
      <c r="EB123" s="4"/>
      <c r="EC123" s="4"/>
      <c r="ED123" s="4"/>
    </row>
    <row r="124" spans="128:134" ht="30" customHeight="1" x14ac:dyDescent="0.25">
      <c r="DX124" s="4"/>
      <c r="DY124" s="4"/>
      <c r="DZ124" s="4"/>
      <c r="EA124" s="4"/>
      <c r="EB124" s="4"/>
      <c r="EC124" s="4"/>
      <c r="ED124" s="4"/>
    </row>
    <row r="125" spans="128:134" ht="30" customHeight="1" x14ac:dyDescent="0.25">
      <c r="DX125" s="4"/>
      <c r="DY125" s="4"/>
      <c r="DZ125" s="4"/>
      <c r="EA125" s="4"/>
      <c r="EB125" s="4"/>
      <c r="EC125" s="4"/>
      <c r="ED125" s="4"/>
    </row>
    <row r="126" spans="128:134" ht="30" customHeight="1" x14ac:dyDescent="0.25">
      <c r="DX126" s="4"/>
      <c r="DY126" s="4"/>
      <c r="DZ126" s="4"/>
      <c r="EA126" s="4"/>
      <c r="EB126" s="4"/>
      <c r="EC126" s="4"/>
      <c r="ED126" s="4"/>
    </row>
    <row r="127" spans="128:134" ht="30" customHeight="1" x14ac:dyDescent="0.25">
      <c r="DX127" s="4"/>
      <c r="DY127" s="4"/>
      <c r="DZ127" s="4"/>
      <c r="EA127" s="4"/>
      <c r="EB127" s="4"/>
      <c r="EC127" s="4"/>
      <c r="ED127" s="4"/>
    </row>
    <row r="128" spans="128:134" ht="30" customHeight="1" x14ac:dyDescent="0.25">
      <c r="DX128" s="4"/>
      <c r="DY128" s="4"/>
      <c r="DZ128" s="4"/>
      <c r="EA128" s="4"/>
      <c r="EB128" s="4"/>
      <c r="EC128" s="4"/>
      <c r="ED128" s="4"/>
    </row>
    <row r="129" spans="128:134" ht="30" customHeight="1" x14ac:dyDescent="0.25">
      <c r="DX129" s="4"/>
      <c r="DY129" s="4"/>
      <c r="DZ129" s="4"/>
      <c r="EA129" s="4"/>
      <c r="EB129" s="4"/>
      <c r="EC129" s="4"/>
      <c r="ED129" s="4"/>
    </row>
    <row r="130" spans="128:134" ht="30" customHeight="1" x14ac:dyDescent="0.25">
      <c r="DX130" s="4"/>
      <c r="DY130" s="4"/>
      <c r="DZ130" s="4"/>
      <c r="EA130" s="4"/>
      <c r="EB130" s="4"/>
      <c r="EC130" s="4"/>
      <c r="ED130" s="4"/>
    </row>
    <row r="131" spans="128:134" ht="30" customHeight="1" x14ac:dyDescent="0.25">
      <c r="DX131" s="4"/>
      <c r="DY131" s="4"/>
      <c r="DZ131" s="4"/>
      <c r="EA131" s="4"/>
      <c r="EB131" s="4"/>
      <c r="EC131" s="4"/>
      <c r="ED131" s="4"/>
    </row>
    <row r="132" spans="128:134" ht="30" customHeight="1" x14ac:dyDescent="0.25">
      <c r="DX132" s="4"/>
      <c r="DY132" s="4"/>
      <c r="DZ132" s="4"/>
      <c r="EA132" s="4"/>
      <c r="EB132" s="4"/>
      <c r="EC132" s="4"/>
      <c r="ED132" s="4"/>
    </row>
    <row r="133" spans="128:134" ht="30" customHeight="1" x14ac:dyDescent="0.25">
      <c r="DX133" s="4"/>
      <c r="DY133" s="4"/>
      <c r="DZ133" s="4"/>
      <c r="EA133" s="4"/>
      <c r="EB133" s="4"/>
      <c r="EC133" s="4"/>
      <c r="ED133" s="4"/>
    </row>
    <row r="134" spans="128:134" ht="30" customHeight="1" x14ac:dyDescent="0.25">
      <c r="DX134" s="4"/>
      <c r="DY134" s="4"/>
      <c r="DZ134" s="4"/>
      <c r="EA134" s="4"/>
      <c r="EB134" s="4"/>
      <c r="EC134" s="4"/>
      <c r="ED134" s="4"/>
    </row>
    <row r="135" spans="128:134" ht="30" customHeight="1" x14ac:dyDescent="0.25">
      <c r="DX135" s="4"/>
      <c r="DY135" s="4"/>
      <c r="DZ135" s="4"/>
      <c r="EA135" s="4"/>
      <c r="EB135" s="4"/>
      <c r="EC135" s="4"/>
      <c r="ED135" s="4"/>
    </row>
    <row r="136" spans="128:134" ht="30" customHeight="1" x14ac:dyDescent="0.25">
      <c r="DX136" s="4"/>
      <c r="DY136" s="4"/>
      <c r="DZ136" s="4"/>
      <c r="EA136" s="4"/>
      <c r="EB136" s="4"/>
      <c r="EC136" s="4"/>
      <c r="ED136" s="4"/>
    </row>
    <row r="137" spans="128:134" ht="30" customHeight="1" x14ac:dyDescent="0.25">
      <c r="DX137" s="4"/>
      <c r="DY137" s="4"/>
      <c r="DZ137" s="4"/>
      <c r="EA137" s="4"/>
      <c r="EB137" s="4"/>
      <c r="EC137" s="4"/>
      <c r="ED137" s="4"/>
    </row>
    <row r="138" spans="128:134" ht="30" customHeight="1" x14ac:dyDescent="0.25">
      <c r="DX138" s="4"/>
      <c r="DY138" s="4"/>
      <c r="DZ138" s="4"/>
      <c r="EA138" s="4"/>
      <c r="EB138" s="4"/>
      <c r="EC138" s="4"/>
      <c r="ED138" s="4"/>
    </row>
    <row r="139" spans="128:134" ht="30" customHeight="1" x14ac:dyDescent="0.25">
      <c r="DX139" s="4"/>
      <c r="DY139" s="4"/>
      <c r="DZ139" s="4"/>
      <c r="EA139" s="4"/>
      <c r="EB139" s="4"/>
      <c r="EC139" s="4"/>
      <c r="ED139" s="4"/>
    </row>
    <row r="140" spans="128:134" ht="30" customHeight="1" x14ac:dyDescent="0.25">
      <c r="DX140" s="4"/>
      <c r="DY140" s="4"/>
      <c r="DZ140" s="4"/>
      <c r="EA140" s="4"/>
      <c r="EB140" s="4"/>
      <c r="EC140" s="4"/>
      <c r="ED140" s="4"/>
    </row>
    <row r="141" spans="128:134" ht="30" customHeight="1" x14ac:dyDescent="0.25">
      <c r="DX141" s="4"/>
      <c r="DY141" s="4"/>
      <c r="DZ141" s="4"/>
      <c r="EA141" s="4"/>
      <c r="EB141" s="4"/>
      <c r="EC141" s="4"/>
      <c r="ED141" s="4"/>
    </row>
    <row r="142" spans="128:134" ht="30" customHeight="1" x14ac:dyDescent="0.25">
      <c r="DX142" s="4"/>
      <c r="DY142" s="4"/>
      <c r="DZ142" s="4"/>
      <c r="EA142" s="4"/>
      <c r="EB142" s="4"/>
      <c r="EC142" s="4"/>
      <c r="ED142" s="4"/>
    </row>
    <row r="143" spans="128:134" ht="30" customHeight="1" x14ac:dyDescent="0.25">
      <c r="DX143" s="4"/>
      <c r="DY143" s="4"/>
      <c r="DZ143" s="4"/>
      <c r="EA143" s="4"/>
      <c r="EB143" s="4"/>
      <c r="EC143" s="4"/>
      <c r="ED143" s="4"/>
    </row>
    <row r="144" spans="128:134" ht="30" customHeight="1" x14ac:dyDescent="0.25">
      <c r="DX144" s="4"/>
      <c r="DY144" s="4"/>
      <c r="DZ144" s="4"/>
      <c r="EA144" s="4"/>
      <c r="EB144" s="4"/>
      <c r="EC144" s="4"/>
      <c r="ED144" s="4"/>
    </row>
    <row r="145" spans="128:134" ht="30" customHeight="1" x14ac:dyDescent="0.25">
      <c r="DX145" s="4"/>
      <c r="DY145" s="4"/>
      <c r="DZ145" s="4"/>
      <c r="EA145" s="4"/>
      <c r="EB145" s="4"/>
      <c r="EC145" s="4"/>
      <c r="ED145" s="4"/>
    </row>
    <row r="146" spans="128:134" ht="30" customHeight="1" x14ac:dyDescent="0.25">
      <c r="DX146" s="4"/>
      <c r="DY146" s="4"/>
      <c r="DZ146" s="4"/>
      <c r="EA146" s="4"/>
      <c r="EB146" s="4"/>
      <c r="EC146" s="4"/>
      <c r="ED146" s="4"/>
    </row>
    <row r="147" spans="128:134" ht="30" customHeight="1" x14ac:dyDescent="0.25">
      <c r="DX147" s="4"/>
      <c r="DY147" s="4"/>
      <c r="DZ147" s="4"/>
      <c r="EA147" s="4"/>
      <c r="EB147" s="4"/>
      <c r="EC147" s="4"/>
      <c r="ED147" s="4"/>
    </row>
    <row r="148" spans="128:134" ht="30" customHeight="1" x14ac:dyDescent="0.25">
      <c r="DX148" s="4"/>
      <c r="DY148" s="4"/>
      <c r="DZ148" s="4"/>
      <c r="EA148" s="4"/>
      <c r="EB148" s="4"/>
      <c r="EC148" s="4"/>
      <c r="ED148" s="4"/>
    </row>
    <row r="149" spans="128:134" ht="30" customHeight="1" x14ac:dyDescent="0.25">
      <c r="DX149" s="4"/>
      <c r="DY149" s="4"/>
      <c r="DZ149" s="4"/>
      <c r="EA149" s="4"/>
      <c r="EB149" s="4"/>
      <c r="EC149" s="4"/>
      <c r="ED149" s="4"/>
    </row>
    <row r="150" spans="128:134" ht="30" customHeight="1" x14ac:dyDescent="0.25">
      <c r="DX150" s="4"/>
      <c r="DY150" s="4"/>
      <c r="DZ150" s="4"/>
      <c r="EA150" s="4"/>
      <c r="EB150" s="4"/>
      <c r="EC150" s="4"/>
      <c r="ED150" s="4"/>
    </row>
    <row r="151" spans="128:134" ht="30" customHeight="1" x14ac:dyDescent="0.25">
      <c r="DX151" s="4"/>
      <c r="DY151" s="4"/>
      <c r="DZ151" s="4"/>
      <c r="EA151" s="4"/>
      <c r="EB151" s="4"/>
      <c r="EC151" s="4"/>
      <c r="ED151" s="4"/>
    </row>
    <row r="152" spans="128:134" ht="30" customHeight="1" x14ac:dyDescent="0.25">
      <c r="DX152" s="4"/>
      <c r="DY152" s="4"/>
      <c r="DZ152" s="4"/>
      <c r="EA152" s="4"/>
      <c r="EB152" s="4"/>
      <c r="EC152" s="4"/>
      <c r="ED152" s="4"/>
    </row>
    <row r="153" spans="128:134" ht="30" customHeight="1" x14ac:dyDescent="0.25">
      <c r="DX153" s="4"/>
      <c r="DY153" s="4"/>
      <c r="DZ153" s="4"/>
      <c r="EA153" s="4"/>
      <c r="EB153" s="4"/>
      <c r="EC153" s="4"/>
      <c r="ED153" s="4"/>
    </row>
    <row r="154" spans="128:134" ht="30" customHeight="1" x14ac:dyDescent="0.25">
      <c r="DX154" s="4"/>
      <c r="DY154" s="4"/>
      <c r="DZ154" s="4"/>
      <c r="EA154" s="4"/>
      <c r="EB154" s="4"/>
      <c r="EC154" s="4"/>
      <c r="ED154" s="4"/>
    </row>
    <row r="155" spans="128:134" ht="30" customHeight="1" x14ac:dyDescent="0.25">
      <c r="DX155" s="4"/>
      <c r="DY155" s="4"/>
      <c r="DZ155" s="4"/>
      <c r="EA155" s="4"/>
      <c r="EB155" s="4"/>
      <c r="EC155" s="4"/>
      <c r="ED155" s="4"/>
    </row>
    <row r="156" spans="128:134" ht="30" customHeight="1" x14ac:dyDescent="0.25">
      <c r="DX156" s="4"/>
      <c r="DY156" s="4"/>
      <c r="DZ156" s="4"/>
      <c r="EA156" s="4"/>
      <c r="EB156" s="4"/>
      <c r="EC156" s="4"/>
      <c r="ED156" s="4"/>
    </row>
    <row r="157" spans="128:134" ht="30" customHeight="1" x14ac:dyDescent="0.25">
      <c r="DX157" s="4"/>
      <c r="DY157" s="4"/>
      <c r="DZ157" s="4"/>
      <c r="EA157" s="4"/>
      <c r="EB157" s="4"/>
      <c r="EC157" s="4"/>
      <c r="ED157" s="4"/>
    </row>
    <row r="158" spans="128:134" ht="30" customHeight="1" x14ac:dyDescent="0.25">
      <c r="DX158" s="4"/>
      <c r="DY158" s="4"/>
      <c r="DZ158" s="4"/>
      <c r="EA158" s="4"/>
      <c r="EB158" s="4"/>
      <c r="EC158" s="4"/>
      <c r="ED158" s="4"/>
    </row>
    <row r="159" spans="128:134" ht="30" customHeight="1" x14ac:dyDescent="0.25">
      <c r="DX159" s="4"/>
      <c r="DY159" s="4"/>
      <c r="DZ159" s="4"/>
      <c r="EA159" s="4"/>
      <c r="EB159" s="4"/>
      <c r="EC159" s="4"/>
      <c r="ED159" s="4"/>
    </row>
    <row r="160" spans="128:134" ht="30" customHeight="1" x14ac:dyDescent="0.25">
      <c r="DX160" s="4"/>
      <c r="DY160" s="4"/>
      <c r="DZ160" s="4"/>
      <c r="EA160" s="4"/>
      <c r="EB160" s="4"/>
      <c r="EC160" s="4"/>
      <c r="ED160" s="4"/>
    </row>
    <row r="161" spans="128:134" ht="30" customHeight="1" x14ac:dyDescent="0.25">
      <c r="DX161" s="4"/>
      <c r="DY161" s="4"/>
      <c r="DZ161" s="4"/>
      <c r="EA161" s="4"/>
      <c r="EB161" s="4"/>
      <c r="EC161" s="4"/>
      <c r="ED161" s="4"/>
    </row>
    <row r="162" spans="128:134" ht="30" customHeight="1" x14ac:dyDescent="0.25">
      <c r="DX162" s="4"/>
      <c r="DY162" s="4"/>
      <c r="DZ162" s="4"/>
      <c r="EA162" s="4"/>
      <c r="EB162" s="4"/>
      <c r="EC162" s="4"/>
      <c r="ED162" s="4"/>
    </row>
    <row r="163" spans="128:134" ht="30" customHeight="1" x14ac:dyDescent="0.25">
      <c r="DX163" s="4"/>
      <c r="DY163" s="4"/>
      <c r="DZ163" s="4"/>
      <c r="EA163" s="4"/>
      <c r="EB163" s="4"/>
      <c r="EC163" s="4"/>
      <c r="ED163" s="4"/>
    </row>
    <row r="164" spans="128:134" ht="30" customHeight="1" x14ac:dyDescent="0.25">
      <c r="DX164" s="4"/>
      <c r="DY164" s="4"/>
      <c r="DZ164" s="4"/>
      <c r="EA164" s="4"/>
      <c r="EB164" s="4"/>
      <c r="EC164" s="4"/>
      <c r="ED164" s="4"/>
    </row>
    <row r="165" spans="128:134" ht="30" customHeight="1" x14ac:dyDescent="0.25">
      <c r="DX165" s="4"/>
      <c r="DY165" s="4"/>
      <c r="DZ165" s="4"/>
      <c r="EA165" s="4"/>
      <c r="EB165" s="4"/>
      <c r="EC165" s="4"/>
      <c r="ED165" s="4"/>
    </row>
    <row r="166" spans="128:134" ht="30" customHeight="1" x14ac:dyDescent="0.25">
      <c r="DX166" s="4"/>
      <c r="DY166" s="4"/>
      <c r="DZ166" s="4"/>
      <c r="EA166" s="4"/>
      <c r="EB166" s="4"/>
      <c r="EC166" s="4"/>
      <c r="ED166" s="4"/>
    </row>
    <row r="167" spans="128:134" ht="30" customHeight="1" x14ac:dyDescent="0.25">
      <c r="DX167" s="4"/>
      <c r="DY167" s="4"/>
      <c r="DZ167" s="4"/>
      <c r="EA167" s="4"/>
      <c r="EB167" s="4"/>
      <c r="EC167" s="4"/>
      <c r="ED167" s="4"/>
    </row>
    <row r="168" spans="128:134" ht="30" customHeight="1" x14ac:dyDescent="0.25">
      <c r="DX168" s="4"/>
      <c r="DY168" s="4"/>
      <c r="DZ168" s="4"/>
      <c r="EA168" s="4"/>
      <c r="EB168" s="4"/>
      <c r="EC168" s="4"/>
      <c r="ED168" s="4"/>
    </row>
    <row r="169" spans="128:134" ht="30" customHeight="1" x14ac:dyDescent="0.25">
      <c r="DX169" s="4"/>
      <c r="DY169" s="4"/>
      <c r="DZ169" s="4"/>
      <c r="EA169" s="4"/>
      <c r="EB169" s="4"/>
      <c r="EC169" s="4"/>
      <c r="ED169" s="4"/>
    </row>
    <row r="170" spans="128:134" ht="30" customHeight="1" x14ac:dyDescent="0.25">
      <c r="DX170" s="4"/>
      <c r="DY170" s="4"/>
      <c r="DZ170" s="4"/>
      <c r="EA170" s="4"/>
      <c r="EB170" s="4"/>
      <c r="EC170" s="4"/>
      <c r="ED170" s="4"/>
    </row>
    <row r="171" spans="128:134" ht="30" customHeight="1" x14ac:dyDescent="0.25">
      <c r="DX171" s="4"/>
      <c r="DY171" s="4"/>
      <c r="DZ171" s="4"/>
      <c r="EA171" s="4"/>
      <c r="EB171" s="4"/>
      <c r="EC171" s="4"/>
      <c r="ED171" s="4"/>
    </row>
    <row r="172" spans="128:134" ht="30" customHeight="1" x14ac:dyDescent="0.25">
      <c r="DX172" s="4"/>
      <c r="DY172" s="4"/>
      <c r="DZ172" s="4"/>
      <c r="EA172" s="4"/>
      <c r="EB172" s="4"/>
      <c r="EC172" s="4"/>
      <c r="ED172" s="4"/>
    </row>
    <row r="173" spans="128:134" ht="30" customHeight="1" x14ac:dyDescent="0.25">
      <c r="DX173" s="4"/>
      <c r="DY173" s="4"/>
      <c r="DZ173" s="4"/>
      <c r="EA173" s="4"/>
      <c r="EB173" s="4"/>
      <c r="EC173" s="4"/>
      <c r="ED173" s="4"/>
    </row>
    <row r="174" spans="128:134" ht="30" customHeight="1" x14ac:dyDescent="0.25">
      <c r="DX174" s="4"/>
      <c r="DY174" s="4"/>
      <c r="DZ174" s="4"/>
      <c r="EA174" s="4"/>
      <c r="EB174" s="4"/>
      <c r="EC174" s="4"/>
      <c r="ED174" s="4"/>
    </row>
    <row r="175" spans="128:134" ht="30" customHeight="1" x14ac:dyDescent="0.25">
      <c r="DX175" s="4"/>
      <c r="DY175" s="4"/>
      <c r="DZ175" s="4"/>
      <c r="EA175" s="4"/>
      <c r="EB175" s="4"/>
      <c r="EC175" s="4"/>
      <c r="ED175" s="4"/>
    </row>
    <row r="176" spans="128:134" ht="30" customHeight="1" x14ac:dyDescent="0.25">
      <c r="DX176" s="4"/>
      <c r="DY176" s="4"/>
      <c r="DZ176" s="4"/>
      <c r="EA176" s="4"/>
      <c r="EB176" s="4"/>
      <c r="EC176" s="4"/>
      <c r="ED176" s="4"/>
    </row>
    <row r="177" spans="128:134" ht="30" customHeight="1" x14ac:dyDescent="0.25">
      <c r="DX177" s="4"/>
      <c r="DY177" s="4"/>
      <c r="DZ177" s="4"/>
      <c r="EA177" s="4"/>
      <c r="EB177" s="4"/>
      <c r="EC177" s="4"/>
      <c r="ED177" s="4"/>
    </row>
    <row r="178" spans="128:134" ht="30" customHeight="1" x14ac:dyDescent="0.25">
      <c r="DX178" s="4"/>
      <c r="DY178" s="4"/>
      <c r="DZ178" s="4"/>
      <c r="EA178" s="4"/>
      <c r="EB178" s="4"/>
      <c r="EC178" s="4"/>
      <c r="ED178" s="4"/>
    </row>
    <row r="179" spans="128:134" ht="30" customHeight="1" x14ac:dyDescent="0.25">
      <c r="DX179" s="4"/>
      <c r="DY179" s="4"/>
      <c r="DZ179" s="4"/>
      <c r="EA179" s="4"/>
      <c r="EB179" s="4"/>
      <c r="EC179" s="4"/>
      <c r="ED179" s="4"/>
    </row>
    <row r="180" spans="128:134" ht="30" customHeight="1" x14ac:dyDescent="0.25">
      <c r="DX180" s="4"/>
      <c r="DY180" s="4"/>
      <c r="DZ180" s="4"/>
      <c r="EA180" s="4"/>
      <c r="EB180" s="4"/>
      <c r="EC180" s="4"/>
      <c r="ED180" s="4"/>
    </row>
    <row r="181" spans="128:134" ht="30" customHeight="1" x14ac:dyDescent="0.25">
      <c r="DX181" s="4"/>
      <c r="DY181" s="4"/>
      <c r="DZ181" s="4"/>
      <c r="EA181" s="4"/>
      <c r="EB181" s="4"/>
      <c r="EC181" s="4"/>
      <c r="ED181" s="4"/>
    </row>
    <row r="182" spans="128:134" ht="30" customHeight="1" x14ac:dyDescent="0.25">
      <c r="DX182" s="4"/>
      <c r="DY182" s="4"/>
      <c r="DZ182" s="4"/>
      <c r="EA182" s="4"/>
      <c r="EB182" s="4"/>
      <c r="EC182" s="4"/>
      <c r="ED182" s="4"/>
    </row>
    <row r="183" spans="128:134" ht="30" customHeight="1" x14ac:dyDescent="0.25">
      <c r="DX183" s="4"/>
      <c r="DY183" s="4"/>
      <c r="DZ183" s="4"/>
      <c r="EA183" s="4"/>
      <c r="EB183" s="4"/>
      <c r="EC183" s="4"/>
      <c r="ED183" s="4"/>
    </row>
    <row r="184" spans="128:134" ht="30" customHeight="1" x14ac:dyDescent="0.25">
      <c r="DX184" s="4"/>
      <c r="DY184" s="4"/>
      <c r="DZ184" s="4"/>
      <c r="EA184" s="4"/>
      <c r="EB184" s="4"/>
      <c r="EC184" s="4"/>
      <c r="ED184" s="4"/>
    </row>
    <row r="185" spans="128:134" ht="30" customHeight="1" x14ac:dyDescent="0.25">
      <c r="DX185" s="4"/>
      <c r="DY185" s="4"/>
      <c r="DZ185" s="4"/>
      <c r="EA185" s="4"/>
      <c r="EB185" s="4"/>
      <c r="EC185" s="4"/>
      <c r="ED185" s="4"/>
    </row>
    <row r="186" spans="128:134" ht="30" customHeight="1" x14ac:dyDescent="0.25">
      <c r="DX186" s="4"/>
      <c r="DY186" s="4"/>
      <c r="DZ186" s="4"/>
      <c r="EA186" s="4"/>
      <c r="EB186" s="4"/>
      <c r="EC186" s="4"/>
      <c r="ED186" s="4"/>
    </row>
    <row r="187" spans="128:134" ht="30" customHeight="1" x14ac:dyDescent="0.25">
      <c r="DX187" s="4"/>
      <c r="DY187" s="4"/>
      <c r="DZ187" s="4"/>
      <c r="EA187" s="4"/>
      <c r="EB187" s="4"/>
      <c r="EC187" s="4"/>
      <c r="ED187" s="4"/>
    </row>
    <row r="188" spans="128:134" ht="30" customHeight="1" x14ac:dyDescent="0.25">
      <c r="DX188" s="4"/>
      <c r="DY188" s="4"/>
      <c r="DZ188" s="4"/>
      <c r="EA188" s="4"/>
      <c r="EB188" s="4"/>
      <c r="EC188" s="4"/>
      <c r="ED188" s="4"/>
    </row>
    <row r="189" spans="128:134" ht="30" customHeight="1" x14ac:dyDescent="0.25">
      <c r="DX189" s="4"/>
      <c r="DY189" s="4"/>
      <c r="DZ189" s="4"/>
      <c r="EA189" s="4"/>
      <c r="EB189" s="4"/>
      <c r="EC189" s="4"/>
      <c r="ED189" s="4"/>
    </row>
    <row r="190" spans="128:134" ht="30" customHeight="1" x14ac:dyDescent="0.25">
      <c r="DX190" s="4"/>
      <c r="DY190" s="4"/>
      <c r="DZ190" s="4"/>
      <c r="EA190" s="4"/>
      <c r="EB190" s="4"/>
      <c r="EC190" s="4"/>
      <c r="ED190" s="4"/>
    </row>
    <row r="191" spans="128:134" ht="30" customHeight="1" x14ac:dyDescent="0.25">
      <c r="DX191" s="4"/>
      <c r="DY191" s="4"/>
      <c r="DZ191" s="4"/>
      <c r="EA191" s="4"/>
      <c r="EB191" s="4"/>
      <c r="EC191" s="4"/>
      <c r="ED191" s="4"/>
    </row>
    <row r="192" spans="128:134" ht="30" customHeight="1" x14ac:dyDescent="0.25">
      <c r="DX192" s="4"/>
      <c r="DY192" s="4"/>
      <c r="DZ192" s="4"/>
      <c r="EA192" s="4"/>
      <c r="EB192" s="4"/>
      <c r="EC192" s="4"/>
      <c r="ED192" s="4"/>
    </row>
    <row r="193" spans="128:134" ht="30" customHeight="1" x14ac:dyDescent="0.25">
      <c r="DX193" s="4"/>
      <c r="DY193" s="4"/>
      <c r="DZ193" s="4"/>
      <c r="EA193" s="4"/>
      <c r="EB193" s="4"/>
      <c r="EC193" s="4"/>
      <c r="ED193" s="4"/>
    </row>
    <row r="194" spans="128:134" ht="30" customHeight="1" x14ac:dyDescent="0.25">
      <c r="DX194" s="4"/>
      <c r="DY194" s="4"/>
      <c r="DZ194" s="4"/>
      <c r="EA194" s="4"/>
      <c r="EB194" s="4"/>
      <c r="EC194" s="4"/>
      <c r="ED194" s="4"/>
    </row>
    <row r="195" spans="128:134" ht="30" customHeight="1" x14ac:dyDescent="0.25">
      <c r="DX195" s="4"/>
      <c r="DY195" s="4"/>
      <c r="DZ195" s="4"/>
      <c r="EA195" s="4"/>
      <c r="EB195" s="4"/>
      <c r="EC195" s="4"/>
      <c r="ED195" s="4"/>
    </row>
    <row r="196" spans="128:134" ht="30" customHeight="1" x14ac:dyDescent="0.25">
      <c r="DX196" s="4"/>
      <c r="DY196" s="4"/>
      <c r="DZ196" s="4"/>
      <c r="EA196" s="4"/>
      <c r="EB196" s="4"/>
      <c r="EC196" s="4"/>
      <c r="ED196" s="4"/>
    </row>
    <row r="197" spans="128:134" ht="30" customHeight="1" x14ac:dyDescent="0.25">
      <c r="DX197" s="4"/>
      <c r="DY197" s="4"/>
      <c r="DZ197" s="4"/>
      <c r="EA197" s="4"/>
      <c r="EB197" s="4"/>
      <c r="EC197" s="4"/>
      <c r="ED197" s="4"/>
    </row>
    <row r="198" spans="128:134" ht="30" customHeight="1" x14ac:dyDescent="0.25">
      <c r="DX198" s="4"/>
      <c r="DY198" s="4"/>
      <c r="DZ198" s="4"/>
      <c r="EA198" s="4"/>
      <c r="EB198" s="4"/>
      <c r="EC198" s="4"/>
      <c r="ED198" s="4"/>
    </row>
    <row r="199" spans="128:134" ht="30" customHeight="1" x14ac:dyDescent="0.25">
      <c r="DX199" s="4"/>
      <c r="DY199" s="4"/>
      <c r="DZ199" s="4"/>
      <c r="EA199" s="4"/>
      <c r="EB199" s="4"/>
      <c r="EC199" s="4"/>
      <c r="ED199" s="4"/>
    </row>
    <row r="200" spans="128:134" ht="30" customHeight="1" x14ac:dyDescent="0.25">
      <c r="DX200" s="4"/>
      <c r="DY200" s="4"/>
      <c r="DZ200" s="4"/>
      <c r="EA200" s="4"/>
      <c r="EB200" s="4"/>
      <c r="EC200" s="4"/>
      <c r="ED200" s="4"/>
    </row>
    <row r="201" spans="128:134" ht="30" customHeight="1" x14ac:dyDescent="0.25">
      <c r="DX201" s="4"/>
      <c r="DY201" s="4"/>
      <c r="DZ201" s="4"/>
      <c r="EA201" s="4"/>
      <c r="EB201" s="4"/>
      <c r="EC201" s="4"/>
      <c r="ED201" s="4"/>
    </row>
    <row r="202" spans="128:134" ht="30" customHeight="1" x14ac:dyDescent="0.25">
      <c r="DX202" s="4"/>
      <c r="DY202" s="4"/>
      <c r="DZ202" s="4"/>
      <c r="EA202" s="4"/>
      <c r="EB202" s="4"/>
      <c r="EC202" s="4"/>
      <c r="ED202" s="4"/>
    </row>
    <row r="203" spans="128:134" ht="30" customHeight="1" x14ac:dyDescent="0.25">
      <c r="DX203" s="4"/>
      <c r="DY203" s="4"/>
      <c r="DZ203" s="4"/>
      <c r="EA203" s="4"/>
      <c r="EB203" s="4"/>
      <c r="EC203" s="4"/>
      <c r="ED203" s="4"/>
    </row>
    <row r="204" spans="128:134" ht="30" customHeight="1" x14ac:dyDescent="0.25">
      <c r="DX204" s="4"/>
      <c r="DY204" s="4"/>
      <c r="DZ204" s="4"/>
      <c r="EA204" s="4"/>
      <c r="EB204" s="4"/>
      <c r="EC204" s="4"/>
      <c r="ED204" s="4"/>
    </row>
    <row r="205" spans="128:134" ht="30" customHeight="1" x14ac:dyDescent="0.25">
      <c r="DX205" s="4"/>
      <c r="DY205" s="4"/>
      <c r="DZ205" s="4"/>
      <c r="EA205" s="4"/>
      <c r="EB205" s="4"/>
      <c r="EC205" s="4"/>
      <c r="ED205" s="4"/>
    </row>
    <row r="206" spans="128:134" ht="30" customHeight="1" x14ac:dyDescent="0.25">
      <c r="DX206" s="4"/>
      <c r="DY206" s="4"/>
      <c r="DZ206" s="4"/>
      <c r="EA206" s="4"/>
      <c r="EB206" s="4"/>
      <c r="EC206" s="4"/>
      <c r="ED206" s="4"/>
    </row>
    <row r="207" spans="128:134" ht="30" customHeight="1" x14ac:dyDescent="0.25">
      <c r="DX207" s="4"/>
      <c r="DY207" s="4"/>
      <c r="DZ207" s="4"/>
      <c r="EA207" s="4"/>
      <c r="EB207" s="4"/>
      <c r="EC207" s="4"/>
      <c r="ED207" s="4"/>
    </row>
    <row r="208" spans="128:134" ht="30" customHeight="1" x14ac:dyDescent="0.25">
      <c r="DX208" s="4"/>
      <c r="DY208" s="4"/>
      <c r="DZ208" s="4"/>
      <c r="EA208" s="4"/>
      <c r="EB208" s="4"/>
      <c r="EC208" s="4"/>
      <c r="ED208" s="4"/>
    </row>
    <row r="209" spans="128:134" ht="30" customHeight="1" x14ac:dyDescent="0.25">
      <c r="DX209" s="4"/>
      <c r="DY209" s="4"/>
      <c r="DZ209" s="4"/>
      <c r="EA209" s="4"/>
      <c r="EB209" s="4"/>
      <c r="EC209" s="4"/>
      <c r="ED209" s="4"/>
    </row>
    <row r="210" spans="128:134" ht="30" customHeight="1" x14ac:dyDescent="0.25">
      <c r="DX210" s="4"/>
      <c r="DY210" s="4"/>
      <c r="DZ210" s="4"/>
      <c r="EA210" s="4"/>
      <c r="EB210" s="4"/>
      <c r="EC210" s="4"/>
      <c r="ED210" s="4"/>
    </row>
    <row r="211" spans="128:134" ht="30" customHeight="1" x14ac:dyDescent="0.25">
      <c r="DX211" s="4"/>
      <c r="DY211" s="4"/>
      <c r="DZ211" s="4"/>
      <c r="EA211" s="4"/>
      <c r="EB211" s="4"/>
      <c r="EC211" s="4"/>
      <c r="ED211" s="4"/>
    </row>
    <row r="212" spans="128:134" ht="30" customHeight="1" x14ac:dyDescent="0.25">
      <c r="DX212" s="4"/>
      <c r="DY212" s="4"/>
      <c r="DZ212" s="4"/>
      <c r="EA212" s="4"/>
      <c r="EB212" s="4"/>
      <c r="EC212" s="4"/>
      <c r="ED212" s="4"/>
    </row>
    <row r="213" spans="128:134" ht="30" customHeight="1" x14ac:dyDescent="0.25">
      <c r="DX213" s="4"/>
      <c r="DY213" s="4"/>
      <c r="DZ213" s="4"/>
      <c r="EA213" s="4"/>
      <c r="EB213" s="4"/>
      <c r="EC213" s="4"/>
      <c r="ED213" s="4"/>
    </row>
    <row r="214" spans="128:134" ht="30" customHeight="1" x14ac:dyDescent="0.25">
      <c r="DX214" s="4"/>
      <c r="DY214" s="4"/>
      <c r="DZ214" s="4"/>
      <c r="EA214" s="4"/>
      <c r="EB214" s="4"/>
      <c r="EC214" s="4"/>
      <c r="ED214" s="4"/>
    </row>
    <row r="215" spans="128:134" ht="30" customHeight="1" x14ac:dyDescent="0.25">
      <c r="DX215" s="4"/>
      <c r="DY215" s="4"/>
      <c r="DZ215" s="4"/>
      <c r="EA215" s="4"/>
      <c r="EB215" s="4"/>
      <c r="EC215" s="4"/>
      <c r="ED215" s="4"/>
    </row>
    <row r="216" spans="128:134" ht="30" customHeight="1" x14ac:dyDescent="0.25">
      <c r="DX216" s="4"/>
      <c r="DY216" s="4"/>
      <c r="DZ216" s="4"/>
      <c r="EA216" s="4"/>
      <c r="EB216" s="4"/>
      <c r="EC216" s="4"/>
      <c r="ED216" s="4"/>
    </row>
    <row r="217" spans="128:134" ht="30" customHeight="1" x14ac:dyDescent="0.25">
      <c r="DX217" s="4"/>
      <c r="DY217" s="4"/>
      <c r="DZ217" s="4"/>
      <c r="EA217" s="4"/>
      <c r="EB217" s="4"/>
      <c r="EC217" s="4"/>
      <c r="ED217" s="4"/>
    </row>
    <row r="218" spans="128:134" ht="30" customHeight="1" x14ac:dyDescent="0.25">
      <c r="DX218" s="4"/>
      <c r="DY218" s="4"/>
      <c r="DZ218" s="4"/>
      <c r="EA218" s="4"/>
      <c r="EB218" s="4"/>
      <c r="EC218" s="4"/>
      <c r="ED218" s="4"/>
    </row>
    <row r="219" spans="128:134" ht="30" customHeight="1" x14ac:dyDescent="0.25">
      <c r="DX219" s="4"/>
      <c r="DY219" s="4"/>
      <c r="DZ219" s="4"/>
      <c r="EA219" s="4"/>
      <c r="EB219" s="4"/>
      <c r="EC219" s="4"/>
      <c r="ED219" s="4"/>
    </row>
    <row r="220" spans="128:134" ht="30" customHeight="1" x14ac:dyDescent="0.25">
      <c r="DX220" s="4"/>
      <c r="DY220" s="4"/>
      <c r="DZ220" s="4"/>
      <c r="EA220" s="4"/>
      <c r="EB220" s="4"/>
      <c r="EC220" s="4"/>
      <c r="ED220" s="4"/>
    </row>
    <row r="221" spans="128:134" ht="30" customHeight="1" x14ac:dyDescent="0.25">
      <c r="DX221" s="4"/>
      <c r="DY221" s="4"/>
      <c r="DZ221" s="4"/>
      <c r="EA221" s="4"/>
      <c r="EB221" s="4"/>
      <c r="EC221" s="4"/>
      <c r="ED221" s="4"/>
    </row>
    <row r="222" spans="128:134" ht="30" customHeight="1" x14ac:dyDescent="0.25">
      <c r="DX222" s="4"/>
      <c r="DY222" s="4"/>
      <c r="DZ222" s="4"/>
      <c r="EA222" s="4"/>
      <c r="EB222" s="4"/>
      <c r="EC222" s="4"/>
      <c r="ED222" s="4"/>
    </row>
    <row r="223" spans="128:134" ht="30" customHeight="1" x14ac:dyDescent="0.25">
      <c r="DX223" s="4"/>
      <c r="DY223" s="4"/>
      <c r="DZ223" s="4"/>
      <c r="EA223" s="4"/>
      <c r="EB223" s="4"/>
      <c r="EC223" s="4"/>
      <c r="ED223" s="4"/>
    </row>
    <row r="224" spans="128:134" ht="30" customHeight="1" x14ac:dyDescent="0.25">
      <c r="DX224" s="4"/>
      <c r="DY224" s="4"/>
      <c r="DZ224" s="4"/>
      <c r="EA224" s="4"/>
      <c r="EB224" s="4"/>
      <c r="EC224" s="4"/>
      <c r="ED224" s="4"/>
    </row>
    <row r="225" spans="128:134" ht="30" customHeight="1" x14ac:dyDescent="0.25">
      <c r="DX225" s="4"/>
      <c r="DY225" s="4"/>
      <c r="DZ225" s="4"/>
      <c r="EA225" s="4"/>
      <c r="EB225" s="4"/>
      <c r="EC225" s="4"/>
      <c r="ED225" s="4"/>
    </row>
    <row r="226" spans="128:134" ht="30" customHeight="1" x14ac:dyDescent="0.25">
      <c r="DX226" s="4"/>
      <c r="DY226" s="4"/>
      <c r="DZ226" s="4"/>
      <c r="EA226" s="4"/>
      <c r="EB226" s="4"/>
      <c r="EC226" s="4"/>
      <c r="ED226" s="4"/>
    </row>
    <row r="227" spans="128:134" ht="30" customHeight="1" x14ac:dyDescent="0.25">
      <c r="DX227" s="4"/>
      <c r="DY227" s="4"/>
      <c r="DZ227" s="4"/>
      <c r="EA227" s="4"/>
      <c r="EB227" s="4"/>
      <c r="EC227" s="4"/>
      <c r="ED227" s="4"/>
    </row>
    <row r="228" spans="128:134" ht="30" customHeight="1" x14ac:dyDescent="0.25">
      <c r="DX228" s="4"/>
      <c r="DY228" s="4"/>
      <c r="DZ228" s="4"/>
      <c r="EA228" s="4"/>
      <c r="EB228" s="4"/>
      <c r="EC228" s="4"/>
      <c r="ED228" s="4"/>
    </row>
    <row r="229" spans="128:134" ht="30" customHeight="1" x14ac:dyDescent="0.25">
      <c r="DX229" s="4"/>
      <c r="DY229" s="4"/>
      <c r="DZ229" s="4"/>
      <c r="EA229" s="4"/>
      <c r="EB229" s="4"/>
      <c r="EC229" s="4"/>
      <c r="ED229" s="4"/>
    </row>
    <row r="230" spans="128:134" ht="30" customHeight="1" x14ac:dyDescent="0.25">
      <c r="DX230" s="4"/>
      <c r="DY230" s="4"/>
      <c r="DZ230" s="4"/>
      <c r="EA230" s="4"/>
      <c r="EB230" s="4"/>
      <c r="EC230" s="4"/>
      <c r="ED230" s="4"/>
    </row>
    <row r="231" spans="128:134" ht="30" customHeight="1" x14ac:dyDescent="0.25">
      <c r="DX231" s="4"/>
      <c r="DY231" s="4"/>
      <c r="DZ231" s="4"/>
      <c r="EA231" s="4"/>
      <c r="EB231" s="4"/>
      <c r="EC231" s="4"/>
      <c r="ED231" s="4"/>
    </row>
    <row r="232" spans="128:134" ht="30" customHeight="1" x14ac:dyDescent="0.25">
      <c r="DX232" s="4"/>
      <c r="DY232" s="4"/>
      <c r="DZ232" s="4"/>
      <c r="EA232" s="4"/>
      <c r="EB232" s="4"/>
      <c r="EC232" s="4"/>
      <c r="ED232" s="4"/>
    </row>
    <row r="233" spans="128:134" ht="30" customHeight="1" x14ac:dyDescent="0.25">
      <c r="DX233" s="4"/>
      <c r="DY233" s="4"/>
      <c r="DZ233" s="4"/>
      <c r="EA233" s="4"/>
      <c r="EB233" s="4"/>
      <c r="EC233" s="4"/>
      <c r="ED233" s="4"/>
    </row>
    <row r="234" spans="128:134" ht="30" customHeight="1" x14ac:dyDescent="0.25">
      <c r="DX234" s="4"/>
      <c r="DY234" s="4"/>
      <c r="DZ234" s="4"/>
      <c r="EA234" s="4"/>
      <c r="EB234" s="4"/>
      <c r="EC234" s="4"/>
      <c r="ED234" s="4"/>
    </row>
    <row r="235" spans="128:134" ht="30" customHeight="1" x14ac:dyDescent="0.25">
      <c r="DX235" s="4"/>
      <c r="DY235" s="4"/>
      <c r="DZ235" s="4"/>
      <c r="EA235" s="4"/>
      <c r="EB235" s="4"/>
      <c r="EC235" s="4"/>
      <c r="ED235" s="4"/>
    </row>
    <row r="236" spans="128:134" ht="30" customHeight="1" x14ac:dyDescent="0.25">
      <c r="DX236" s="4"/>
      <c r="DY236" s="4"/>
      <c r="DZ236" s="4"/>
      <c r="EA236" s="4"/>
      <c r="EB236" s="4"/>
      <c r="EC236" s="4"/>
      <c r="ED236" s="4"/>
    </row>
    <row r="237" spans="128:134" ht="30" customHeight="1" x14ac:dyDescent="0.25">
      <c r="DX237" s="4"/>
      <c r="DY237" s="4"/>
      <c r="DZ237" s="4"/>
      <c r="EA237" s="4"/>
      <c r="EB237" s="4"/>
      <c r="EC237" s="4"/>
      <c r="ED237" s="4"/>
    </row>
    <row r="238" spans="128:134" ht="30" customHeight="1" x14ac:dyDescent="0.25">
      <c r="DX238" s="4"/>
      <c r="DY238" s="4"/>
      <c r="DZ238" s="4"/>
      <c r="EA238" s="4"/>
      <c r="EB238" s="4"/>
      <c r="EC238" s="4"/>
      <c r="ED238" s="4"/>
    </row>
    <row r="239" spans="128:134" ht="30" customHeight="1" x14ac:dyDescent="0.25">
      <c r="DX239" s="4"/>
      <c r="DY239" s="4"/>
      <c r="DZ239" s="4"/>
      <c r="EA239" s="4"/>
      <c r="EB239" s="4"/>
      <c r="EC239" s="4"/>
      <c r="ED239" s="4"/>
    </row>
    <row r="240" spans="128:134" ht="30" customHeight="1" x14ac:dyDescent="0.25">
      <c r="DX240" s="4"/>
      <c r="DY240" s="4"/>
      <c r="DZ240" s="4"/>
      <c r="EA240" s="4"/>
      <c r="EB240" s="4"/>
      <c r="EC240" s="4"/>
      <c r="ED240" s="4"/>
    </row>
    <row r="241" spans="128:134" ht="30" customHeight="1" x14ac:dyDescent="0.25">
      <c r="DX241" s="4"/>
      <c r="DY241" s="4"/>
      <c r="DZ241" s="4"/>
      <c r="EA241" s="4"/>
      <c r="EB241" s="4"/>
      <c r="EC241" s="4"/>
      <c r="ED241" s="4"/>
    </row>
    <row r="242" spans="128:134" ht="30" customHeight="1" x14ac:dyDescent="0.25">
      <c r="DX242" s="4"/>
      <c r="DY242" s="4"/>
      <c r="DZ242" s="4"/>
      <c r="EA242" s="4"/>
      <c r="EB242" s="4"/>
      <c r="EC242" s="4"/>
      <c r="ED242" s="4"/>
    </row>
    <row r="243" spans="128:134" ht="30" customHeight="1" x14ac:dyDescent="0.25">
      <c r="DX243" s="4"/>
      <c r="DY243" s="4"/>
      <c r="DZ243" s="4"/>
      <c r="EA243" s="4"/>
      <c r="EB243" s="4"/>
      <c r="EC243" s="4"/>
      <c r="ED243" s="4"/>
    </row>
    <row r="244" spans="128:134" ht="30" customHeight="1" x14ac:dyDescent="0.25">
      <c r="DX244" s="4"/>
      <c r="DY244" s="4"/>
      <c r="DZ244" s="4"/>
      <c r="EA244" s="4"/>
      <c r="EB244" s="4"/>
      <c r="EC244" s="4"/>
      <c r="ED244" s="4"/>
    </row>
    <row r="245" spans="128:134" ht="30" customHeight="1" x14ac:dyDescent="0.25">
      <c r="DX245" s="4"/>
      <c r="DY245" s="4"/>
      <c r="DZ245" s="4"/>
      <c r="EA245" s="4"/>
      <c r="EB245" s="4"/>
      <c r="EC245" s="4"/>
      <c r="ED245" s="4"/>
    </row>
    <row r="246" spans="128:134" ht="30" customHeight="1" x14ac:dyDescent="0.25">
      <c r="DX246" s="4"/>
      <c r="DY246" s="4"/>
      <c r="DZ246" s="4"/>
      <c r="EA246" s="4"/>
      <c r="EB246" s="4"/>
      <c r="EC246" s="4"/>
      <c r="ED246" s="4"/>
    </row>
    <row r="247" spans="128:134" ht="30" customHeight="1" x14ac:dyDescent="0.25">
      <c r="DX247" s="4"/>
      <c r="DY247" s="4"/>
      <c r="DZ247" s="4"/>
      <c r="EA247" s="4"/>
      <c r="EB247" s="4"/>
      <c r="EC247" s="4"/>
      <c r="ED247" s="4"/>
    </row>
    <row r="248" spans="128:134" ht="30" customHeight="1" x14ac:dyDescent="0.25">
      <c r="DX248" s="4"/>
      <c r="DY248" s="4"/>
      <c r="DZ248" s="4"/>
      <c r="EA248" s="4"/>
      <c r="EB248" s="4"/>
      <c r="EC248" s="4"/>
      <c r="ED248" s="4"/>
    </row>
    <row r="249" spans="128:134" ht="30" customHeight="1" x14ac:dyDescent="0.25">
      <c r="DX249" s="4"/>
      <c r="DY249" s="4"/>
      <c r="DZ249" s="4"/>
      <c r="EA249" s="4"/>
      <c r="EB249" s="4"/>
      <c r="EC249" s="4"/>
      <c r="ED249" s="4"/>
    </row>
    <row r="250" spans="128:134" ht="30" customHeight="1" x14ac:dyDescent="0.25">
      <c r="DX250" s="4"/>
      <c r="DY250" s="4"/>
      <c r="DZ250" s="4"/>
      <c r="EA250" s="4"/>
      <c r="EB250" s="4"/>
      <c r="EC250" s="4"/>
      <c r="ED250" s="4"/>
    </row>
    <row r="251" spans="128:134" ht="30" customHeight="1" x14ac:dyDescent="0.25">
      <c r="DX251" s="4"/>
      <c r="DY251" s="4"/>
      <c r="DZ251" s="4"/>
      <c r="EA251" s="4"/>
      <c r="EB251" s="4"/>
      <c r="EC251" s="4"/>
      <c r="ED251" s="4"/>
    </row>
    <row r="252" spans="128:134" ht="30" customHeight="1" x14ac:dyDescent="0.25">
      <c r="DX252" s="4"/>
      <c r="DY252" s="4"/>
      <c r="DZ252" s="4"/>
      <c r="EA252" s="4"/>
      <c r="EB252" s="4"/>
      <c r="EC252" s="4"/>
      <c r="ED252" s="4"/>
    </row>
    <row r="253" spans="128:134" ht="30" customHeight="1" x14ac:dyDescent="0.25">
      <c r="DX253" s="4"/>
      <c r="DY253" s="4"/>
      <c r="DZ253" s="4"/>
      <c r="EA253" s="4"/>
      <c r="EB253" s="4"/>
      <c r="EC253" s="4"/>
      <c r="ED253" s="4"/>
    </row>
    <row r="254" spans="128:134" ht="30" customHeight="1" x14ac:dyDescent="0.25">
      <c r="DX254" s="4"/>
      <c r="DY254" s="4"/>
      <c r="DZ254" s="4"/>
      <c r="EA254" s="4"/>
      <c r="EB254" s="4"/>
      <c r="EC254" s="4"/>
      <c r="ED254" s="4"/>
    </row>
    <row r="255" spans="128:134" ht="30" customHeight="1" x14ac:dyDescent="0.25">
      <c r="DX255" s="4"/>
      <c r="DY255" s="4"/>
      <c r="DZ255" s="4"/>
      <c r="EA255" s="4"/>
      <c r="EB255" s="4"/>
      <c r="EC255" s="4"/>
      <c r="ED255" s="4"/>
    </row>
    <row r="256" spans="128:134" ht="30" customHeight="1" x14ac:dyDescent="0.25">
      <c r="DX256" s="4"/>
      <c r="DY256" s="4"/>
      <c r="DZ256" s="4"/>
      <c r="EA256" s="4"/>
      <c r="EB256" s="4"/>
      <c r="EC256" s="4"/>
      <c r="ED256" s="4"/>
    </row>
    <row r="257" spans="128:134" ht="30" customHeight="1" x14ac:dyDescent="0.25">
      <c r="DX257" s="4"/>
      <c r="DY257" s="4"/>
      <c r="DZ257" s="4"/>
      <c r="EA257" s="4"/>
      <c r="EB257" s="4"/>
      <c r="EC257" s="4"/>
      <c r="ED257" s="4"/>
    </row>
    <row r="258" spans="128:134" ht="30" customHeight="1" x14ac:dyDescent="0.25">
      <c r="DX258" s="4"/>
      <c r="DY258" s="4"/>
      <c r="DZ258" s="4"/>
      <c r="EA258" s="4"/>
      <c r="EB258" s="4"/>
      <c r="EC258" s="4"/>
      <c r="ED258" s="4"/>
    </row>
    <row r="259" spans="128:134" ht="30" customHeight="1" x14ac:dyDescent="0.25">
      <c r="DX259" s="4"/>
      <c r="DY259" s="4"/>
      <c r="DZ259" s="4"/>
      <c r="EA259" s="4"/>
      <c r="EB259" s="4"/>
      <c r="EC259" s="4"/>
      <c r="ED259" s="4"/>
    </row>
    <row r="260" spans="128:134" ht="30" customHeight="1" x14ac:dyDescent="0.25">
      <c r="DX260" s="4"/>
      <c r="DY260" s="4"/>
      <c r="DZ260" s="4"/>
      <c r="EA260" s="4"/>
      <c r="EB260" s="4"/>
      <c r="EC260" s="4"/>
      <c r="ED260" s="4"/>
    </row>
    <row r="261" spans="128:134" ht="30" customHeight="1" x14ac:dyDescent="0.25">
      <c r="DX261" s="4"/>
      <c r="DY261" s="4"/>
      <c r="DZ261" s="4"/>
      <c r="EA261" s="4"/>
      <c r="EB261" s="4"/>
      <c r="EC261" s="4"/>
      <c r="ED261" s="4"/>
    </row>
    <row r="262" spans="128:134" ht="30" customHeight="1" x14ac:dyDescent="0.25">
      <c r="DX262" s="4"/>
      <c r="DY262" s="4"/>
      <c r="DZ262" s="4"/>
      <c r="EA262" s="4"/>
      <c r="EB262" s="4"/>
      <c r="EC262" s="4"/>
      <c r="ED262" s="4"/>
    </row>
    <row r="263" spans="128:134" ht="30" customHeight="1" x14ac:dyDescent="0.25">
      <c r="DX263" s="4"/>
      <c r="DY263" s="4"/>
      <c r="DZ263" s="4"/>
      <c r="EA263" s="4"/>
      <c r="EB263" s="4"/>
      <c r="EC263" s="4"/>
      <c r="ED263" s="4"/>
    </row>
    <row r="264" spans="128:134" ht="30" customHeight="1" x14ac:dyDescent="0.25">
      <c r="DX264" s="4"/>
      <c r="DY264" s="4"/>
      <c r="DZ264" s="4"/>
      <c r="EA264" s="4"/>
      <c r="EB264" s="4"/>
      <c r="EC264" s="4"/>
      <c r="ED264" s="4"/>
    </row>
    <row r="265" spans="128:134" ht="30" customHeight="1" x14ac:dyDescent="0.25">
      <c r="DX265" s="4"/>
      <c r="DY265" s="4"/>
      <c r="DZ265" s="4"/>
      <c r="EA265" s="4"/>
      <c r="EB265" s="4"/>
      <c r="EC265" s="4"/>
      <c r="ED265" s="4"/>
    </row>
    <row r="266" spans="128:134" ht="30" customHeight="1" x14ac:dyDescent="0.25">
      <c r="DX266" s="4"/>
      <c r="DY266" s="4"/>
      <c r="DZ266" s="4"/>
      <c r="EA266" s="4"/>
      <c r="EB266" s="4"/>
      <c r="EC266" s="4"/>
      <c r="ED266" s="4"/>
    </row>
    <row r="267" spans="128:134" ht="30" customHeight="1" x14ac:dyDescent="0.25">
      <c r="DX267" s="4"/>
      <c r="DY267" s="4"/>
      <c r="DZ267" s="4"/>
      <c r="EA267" s="4"/>
      <c r="EB267" s="4"/>
      <c r="EC267" s="4"/>
      <c r="ED267" s="4"/>
    </row>
    <row r="268" spans="128:134" ht="30" customHeight="1" x14ac:dyDescent="0.25">
      <c r="DX268" s="4"/>
      <c r="DY268" s="4"/>
      <c r="DZ268" s="4"/>
      <c r="EA268" s="4"/>
      <c r="EB268" s="4"/>
      <c r="EC268" s="4"/>
      <c r="ED268" s="4"/>
    </row>
    <row r="269" spans="128:134" ht="30" customHeight="1" x14ac:dyDescent="0.25">
      <c r="DX269" s="4"/>
      <c r="DY269" s="4"/>
      <c r="DZ269" s="4"/>
      <c r="EA269" s="4"/>
      <c r="EB269" s="4"/>
      <c r="EC269" s="4"/>
      <c r="ED269" s="4"/>
    </row>
    <row r="270" spans="128:134" ht="30" customHeight="1" x14ac:dyDescent="0.25">
      <c r="DX270" s="4"/>
      <c r="DY270" s="4"/>
      <c r="DZ270" s="4"/>
      <c r="EA270" s="4"/>
      <c r="EB270" s="4"/>
      <c r="EC270" s="4"/>
      <c r="ED270" s="4"/>
    </row>
    <row r="271" spans="128:134" ht="30" customHeight="1" x14ac:dyDescent="0.25">
      <c r="DX271" s="4"/>
      <c r="DY271" s="4"/>
      <c r="DZ271" s="4"/>
      <c r="EA271" s="4"/>
      <c r="EB271" s="4"/>
      <c r="EC271" s="4"/>
      <c r="ED271" s="4"/>
    </row>
    <row r="272" spans="128:134" ht="30" customHeight="1" x14ac:dyDescent="0.25">
      <c r="DX272" s="4"/>
      <c r="DY272" s="4"/>
      <c r="DZ272" s="4"/>
      <c r="EA272" s="4"/>
      <c r="EB272" s="4"/>
      <c r="EC272" s="4"/>
      <c r="ED272" s="4"/>
    </row>
    <row r="273" spans="128:134" ht="30" customHeight="1" x14ac:dyDescent="0.25">
      <c r="DX273" s="4"/>
      <c r="DY273" s="4"/>
      <c r="DZ273" s="4"/>
      <c r="EA273" s="4"/>
      <c r="EB273" s="4"/>
      <c r="EC273" s="4"/>
      <c r="ED273" s="4"/>
    </row>
    <row r="274" spans="128:134" ht="30" customHeight="1" x14ac:dyDescent="0.25">
      <c r="DX274" s="4"/>
      <c r="DY274" s="4"/>
      <c r="DZ274" s="4"/>
      <c r="EA274" s="4"/>
      <c r="EB274" s="4"/>
      <c r="EC274" s="4"/>
      <c r="ED274" s="4"/>
    </row>
    <row r="275" spans="128:134" ht="30" customHeight="1" x14ac:dyDescent="0.25">
      <c r="DX275" s="4"/>
      <c r="DY275" s="4"/>
      <c r="DZ275" s="4"/>
      <c r="EA275" s="4"/>
      <c r="EB275" s="4"/>
      <c r="EC275" s="4"/>
      <c r="ED275" s="4"/>
    </row>
    <row r="276" spans="128:134" ht="30" customHeight="1" x14ac:dyDescent="0.25">
      <c r="DX276" s="4"/>
      <c r="DY276" s="4"/>
      <c r="DZ276" s="4"/>
      <c r="EA276" s="4"/>
      <c r="EB276" s="4"/>
      <c r="EC276" s="4"/>
      <c r="ED276" s="4"/>
    </row>
    <row r="277" spans="128:134" ht="30" customHeight="1" x14ac:dyDescent="0.25">
      <c r="DX277" s="4"/>
      <c r="DY277" s="4"/>
      <c r="DZ277" s="4"/>
      <c r="EA277" s="4"/>
      <c r="EB277" s="4"/>
      <c r="EC277" s="4"/>
      <c r="ED277" s="4"/>
    </row>
    <row r="278" spans="128:134" ht="30" customHeight="1" x14ac:dyDescent="0.25">
      <c r="DX278" s="4"/>
      <c r="DY278" s="4"/>
      <c r="DZ278" s="4"/>
      <c r="EA278" s="4"/>
      <c r="EB278" s="4"/>
      <c r="EC278" s="4"/>
      <c r="ED278" s="4"/>
    </row>
    <row r="279" spans="128:134" ht="30" customHeight="1" x14ac:dyDescent="0.25">
      <c r="DX279" s="4"/>
      <c r="DY279" s="4"/>
      <c r="DZ279" s="4"/>
      <c r="EA279" s="4"/>
      <c r="EB279" s="4"/>
      <c r="EC279" s="4"/>
      <c r="ED279" s="4"/>
    </row>
    <row r="280" spans="128:134" ht="30" customHeight="1" x14ac:dyDescent="0.25">
      <c r="DX280" s="4"/>
      <c r="DY280" s="4"/>
      <c r="DZ280" s="4"/>
      <c r="EA280" s="4"/>
      <c r="EB280" s="4"/>
      <c r="EC280" s="4"/>
      <c r="ED280" s="4"/>
    </row>
    <row r="281" spans="128:134" ht="30" customHeight="1" x14ac:dyDescent="0.25">
      <c r="DX281" s="4"/>
      <c r="DY281" s="4"/>
      <c r="DZ281" s="4"/>
      <c r="EA281" s="4"/>
      <c r="EB281" s="4"/>
      <c r="EC281" s="4"/>
      <c r="ED281" s="4"/>
    </row>
    <row r="282" spans="128:134" ht="30" customHeight="1" x14ac:dyDescent="0.25">
      <c r="DX282" s="4"/>
      <c r="DY282" s="4"/>
      <c r="DZ282" s="4"/>
      <c r="EA282" s="4"/>
      <c r="EB282" s="4"/>
      <c r="EC282" s="4"/>
      <c r="ED282" s="4"/>
    </row>
    <row r="283" spans="128:134" ht="30" customHeight="1" x14ac:dyDescent="0.25">
      <c r="DX283" s="4"/>
      <c r="DY283" s="4"/>
      <c r="DZ283" s="4"/>
      <c r="EA283" s="4"/>
      <c r="EB283" s="4"/>
      <c r="EC283" s="4"/>
      <c r="ED283" s="4"/>
    </row>
    <row r="284" spans="128:134" ht="30" customHeight="1" x14ac:dyDescent="0.25">
      <c r="DX284" s="4"/>
      <c r="DY284" s="4"/>
      <c r="DZ284" s="4"/>
      <c r="EA284" s="4"/>
      <c r="EB284" s="4"/>
      <c r="EC284" s="4"/>
      <c r="ED284" s="4"/>
    </row>
    <row r="285" spans="128:134" ht="30" customHeight="1" x14ac:dyDescent="0.25">
      <c r="DX285" s="4"/>
      <c r="DY285" s="4"/>
      <c r="DZ285" s="4"/>
      <c r="EA285" s="4"/>
      <c r="EB285" s="4"/>
      <c r="EC285" s="4"/>
      <c r="ED285" s="4"/>
    </row>
    <row r="286" spans="128:134" ht="30" customHeight="1" x14ac:dyDescent="0.25">
      <c r="DX286" s="4"/>
      <c r="DY286" s="4"/>
      <c r="DZ286" s="4"/>
      <c r="EA286" s="4"/>
      <c r="EB286" s="4"/>
      <c r="EC286" s="4"/>
      <c r="ED286" s="4"/>
    </row>
    <row r="287" spans="128:134" ht="30" customHeight="1" x14ac:dyDescent="0.25">
      <c r="DX287" s="4"/>
      <c r="DY287" s="4"/>
      <c r="DZ287" s="4"/>
      <c r="EA287" s="4"/>
      <c r="EB287" s="4"/>
      <c r="EC287" s="4"/>
      <c r="ED287" s="4"/>
    </row>
    <row r="288" spans="128:134" ht="30" customHeight="1" x14ac:dyDescent="0.25">
      <c r="DX288" s="4"/>
      <c r="DY288" s="4"/>
      <c r="DZ288" s="4"/>
      <c r="EA288" s="4"/>
      <c r="EB288" s="4"/>
      <c r="EC288" s="4"/>
      <c r="ED288" s="4"/>
    </row>
    <row r="289" spans="128:134" ht="30" customHeight="1" x14ac:dyDescent="0.25">
      <c r="DX289" s="4"/>
      <c r="DY289" s="4"/>
      <c r="DZ289" s="4"/>
      <c r="EA289" s="4"/>
      <c r="EB289" s="4"/>
      <c r="EC289" s="4"/>
      <c r="ED289" s="4"/>
    </row>
    <row r="290" spans="128:134" ht="30" customHeight="1" x14ac:dyDescent="0.25">
      <c r="DX290" s="4"/>
      <c r="DY290" s="4"/>
      <c r="DZ290" s="4"/>
      <c r="EA290" s="4"/>
      <c r="EB290" s="4"/>
      <c r="EC290" s="4"/>
      <c r="ED290" s="4"/>
    </row>
    <row r="291" spans="128:134" ht="30" customHeight="1" x14ac:dyDescent="0.25">
      <c r="DX291" s="4"/>
      <c r="DY291" s="4"/>
      <c r="DZ291" s="4"/>
      <c r="EA291" s="4"/>
      <c r="EB291" s="4"/>
      <c r="EC291" s="4"/>
      <c r="ED291" s="4"/>
    </row>
    <row r="292" spans="128:134" ht="30" customHeight="1" x14ac:dyDescent="0.25">
      <c r="DX292" s="4"/>
      <c r="DY292" s="4"/>
      <c r="DZ292" s="4"/>
      <c r="EA292" s="4"/>
      <c r="EB292" s="4"/>
      <c r="EC292" s="4"/>
      <c r="ED292" s="4"/>
    </row>
    <row r="293" spans="128:134" ht="30" customHeight="1" x14ac:dyDescent="0.25">
      <c r="DX293" s="4"/>
      <c r="DY293" s="4"/>
      <c r="DZ293" s="4"/>
      <c r="EA293" s="4"/>
      <c r="EB293" s="4"/>
      <c r="EC293" s="4"/>
      <c r="ED293" s="4"/>
    </row>
    <row r="294" spans="128:134" ht="30" customHeight="1" x14ac:dyDescent="0.25">
      <c r="DX294" s="4"/>
      <c r="DY294" s="4"/>
      <c r="DZ294" s="4"/>
      <c r="EA294" s="4"/>
      <c r="EB294" s="4"/>
      <c r="EC294" s="4"/>
      <c r="ED294" s="4"/>
    </row>
    <row r="295" spans="128:134" ht="30" customHeight="1" x14ac:dyDescent="0.25">
      <c r="DX295" s="4"/>
      <c r="DY295" s="4"/>
      <c r="DZ295" s="4"/>
      <c r="EA295" s="4"/>
      <c r="EB295" s="4"/>
      <c r="EC295" s="4"/>
      <c r="ED295" s="4"/>
    </row>
    <row r="296" spans="128:134" ht="30" customHeight="1" x14ac:dyDescent="0.25">
      <c r="DX296" s="4"/>
      <c r="DY296" s="4"/>
      <c r="DZ296" s="4"/>
      <c r="EA296" s="4"/>
      <c r="EB296" s="4"/>
      <c r="EC296" s="4"/>
      <c r="ED296" s="4"/>
    </row>
    <row r="297" spans="128:134" ht="30" customHeight="1" x14ac:dyDescent="0.25">
      <c r="DX297" s="4"/>
      <c r="DY297" s="4"/>
      <c r="DZ297" s="4"/>
      <c r="EA297" s="4"/>
      <c r="EB297" s="4"/>
      <c r="EC297" s="4"/>
      <c r="ED297" s="4"/>
    </row>
    <row r="298" spans="128:134" ht="30" customHeight="1" x14ac:dyDescent="0.25">
      <c r="DX298" s="4"/>
      <c r="DY298" s="4"/>
      <c r="DZ298" s="4"/>
      <c r="EA298" s="4"/>
      <c r="EB298" s="4"/>
      <c r="EC298" s="4"/>
      <c r="ED298" s="4"/>
    </row>
    <row r="299" spans="128:134" ht="30" customHeight="1" x14ac:dyDescent="0.25">
      <c r="DX299" s="4"/>
      <c r="DY299" s="4"/>
      <c r="DZ299" s="4"/>
      <c r="EA299" s="4"/>
      <c r="EB299" s="4"/>
      <c r="EC299" s="4"/>
      <c r="ED299" s="4"/>
    </row>
    <row r="300" spans="128:134" ht="30" customHeight="1" x14ac:dyDescent="0.25">
      <c r="DX300" s="4"/>
      <c r="DY300" s="4"/>
      <c r="DZ300" s="4"/>
      <c r="EA300" s="4"/>
      <c r="EB300" s="4"/>
      <c r="EC300" s="4"/>
      <c r="ED300" s="4"/>
    </row>
    <row r="301" spans="128:134" ht="30" customHeight="1" x14ac:dyDescent="0.25">
      <c r="DX301" s="4"/>
      <c r="DY301" s="4"/>
      <c r="DZ301" s="4"/>
      <c r="EA301" s="4"/>
      <c r="EB301" s="4"/>
      <c r="EC301" s="4"/>
      <c r="ED301" s="4"/>
    </row>
    <row r="302" spans="128:134" ht="30" customHeight="1" x14ac:dyDescent="0.25">
      <c r="DX302" s="4"/>
      <c r="DY302" s="4"/>
      <c r="DZ302" s="4"/>
      <c r="EA302" s="4"/>
      <c r="EB302" s="4"/>
      <c r="EC302" s="4"/>
      <c r="ED302" s="4"/>
    </row>
    <row r="303" spans="128:134" ht="30" customHeight="1" x14ac:dyDescent="0.25">
      <c r="DX303" s="4"/>
      <c r="DY303" s="4"/>
      <c r="DZ303" s="4"/>
      <c r="EA303" s="4"/>
      <c r="EB303" s="4"/>
      <c r="EC303" s="4"/>
      <c r="ED303" s="4"/>
    </row>
    <row r="304" spans="128:134" ht="30" customHeight="1" x14ac:dyDescent="0.25">
      <c r="DX304" s="4"/>
      <c r="DY304" s="4"/>
      <c r="DZ304" s="4"/>
      <c r="EA304" s="4"/>
      <c r="EB304" s="4"/>
      <c r="EC304" s="4"/>
      <c r="ED304" s="4"/>
    </row>
    <row r="305" spans="128:134" ht="30" customHeight="1" x14ac:dyDescent="0.25">
      <c r="DX305" s="4"/>
      <c r="DY305" s="4"/>
      <c r="DZ305" s="4"/>
      <c r="EA305" s="4"/>
      <c r="EB305" s="4"/>
      <c r="EC305" s="4"/>
      <c r="ED305" s="4"/>
    </row>
    <row r="306" spans="128:134" ht="30" customHeight="1" x14ac:dyDescent="0.25">
      <c r="DX306" s="4"/>
      <c r="DY306" s="4"/>
      <c r="DZ306" s="4"/>
      <c r="EA306" s="4"/>
      <c r="EB306" s="4"/>
      <c r="EC306" s="4"/>
      <c r="ED306" s="4"/>
    </row>
    <row r="307" spans="128:134" ht="30" customHeight="1" x14ac:dyDescent="0.25">
      <c r="DX307" s="4"/>
      <c r="DY307" s="4"/>
      <c r="DZ307" s="4"/>
      <c r="EA307" s="4"/>
      <c r="EB307" s="4"/>
      <c r="EC307" s="4"/>
      <c r="ED307" s="4"/>
    </row>
    <row r="308" spans="128:134" ht="30" customHeight="1" x14ac:dyDescent="0.25">
      <c r="DX308" s="4"/>
      <c r="DY308" s="4"/>
      <c r="DZ308" s="4"/>
      <c r="EA308" s="4"/>
      <c r="EB308" s="4"/>
      <c r="EC308" s="4"/>
      <c r="ED308" s="4"/>
    </row>
    <row r="309" spans="128:134" ht="30" customHeight="1" x14ac:dyDescent="0.25">
      <c r="DX309" s="4"/>
      <c r="DY309" s="4"/>
      <c r="DZ309" s="4"/>
      <c r="EA309" s="4"/>
      <c r="EB309" s="4"/>
      <c r="EC309" s="4"/>
      <c r="ED309" s="4"/>
    </row>
    <row r="310" spans="128:134" ht="30" customHeight="1" x14ac:dyDescent="0.25">
      <c r="DX310" s="4"/>
      <c r="DY310" s="4"/>
      <c r="DZ310" s="4"/>
      <c r="EA310" s="4"/>
      <c r="EB310" s="4"/>
      <c r="EC310" s="4"/>
      <c r="ED310" s="4"/>
    </row>
    <row r="311" spans="128:134" ht="30" customHeight="1" x14ac:dyDescent="0.25">
      <c r="DX311" s="4"/>
      <c r="DY311" s="4"/>
      <c r="DZ311" s="4"/>
      <c r="EA311" s="4"/>
      <c r="EB311" s="4"/>
      <c r="EC311" s="4"/>
      <c r="ED311" s="4"/>
    </row>
    <row r="312" spans="128:134" ht="30" customHeight="1" x14ac:dyDescent="0.25">
      <c r="DX312" s="4"/>
      <c r="DY312" s="4"/>
      <c r="DZ312" s="4"/>
      <c r="EA312" s="4"/>
      <c r="EB312" s="4"/>
      <c r="EC312" s="4"/>
      <c r="ED312" s="4"/>
    </row>
    <row r="313" spans="128:134" ht="30" customHeight="1" x14ac:dyDescent="0.25">
      <c r="DX313" s="4"/>
      <c r="DY313" s="4"/>
      <c r="DZ313" s="4"/>
      <c r="EA313" s="4"/>
      <c r="EB313" s="4"/>
      <c r="EC313" s="4"/>
      <c r="ED313" s="4"/>
    </row>
    <row r="314" spans="128:134" ht="30" customHeight="1" x14ac:dyDescent="0.25">
      <c r="DX314" s="4"/>
      <c r="DY314" s="4"/>
      <c r="DZ314" s="4"/>
      <c r="EA314" s="4"/>
      <c r="EB314" s="4"/>
      <c r="EC314" s="4"/>
      <c r="ED314" s="4"/>
    </row>
    <row r="315" spans="128:134" ht="30" customHeight="1" x14ac:dyDescent="0.25">
      <c r="DX315" s="4"/>
      <c r="DY315" s="4"/>
      <c r="DZ315" s="4"/>
      <c r="EA315" s="4"/>
      <c r="EB315" s="4"/>
      <c r="EC315" s="4"/>
      <c r="ED315" s="4"/>
    </row>
    <row r="316" spans="128:134" ht="30" customHeight="1" x14ac:dyDescent="0.25">
      <c r="DX316" s="4"/>
      <c r="DY316" s="4"/>
      <c r="DZ316" s="4"/>
      <c r="EA316" s="4"/>
      <c r="EB316" s="4"/>
      <c r="EC316" s="4"/>
      <c r="ED316" s="4"/>
    </row>
    <row r="317" spans="128:134" ht="30" customHeight="1" x14ac:dyDescent="0.25">
      <c r="DX317" s="4"/>
      <c r="DY317" s="4"/>
      <c r="DZ317" s="4"/>
      <c r="EA317" s="4"/>
      <c r="EB317" s="4"/>
      <c r="EC317" s="4"/>
      <c r="ED317" s="4"/>
    </row>
    <row r="318" spans="128:134" ht="30" customHeight="1" x14ac:dyDescent="0.25">
      <c r="DX318" s="4"/>
      <c r="DY318" s="4"/>
      <c r="DZ318" s="4"/>
      <c r="EA318" s="4"/>
      <c r="EB318" s="4"/>
      <c r="EC318" s="4"/>
      <c r="ED318" s="4"/>
    </row>
    <row r="319" spans="128:134" ht="30" customHeight="1" x14ac:dyDescent="0.25">
      <c r="DX319" s="4"/>
      <c r="DY319" s="4"/>
      <c r="DZ319" s="4"/>
      <c r="EA319" s="4"/>
      <c r="EB319" s="4"/>
      <c r="EC319" s="4"/>
      <c r="ED319" s="4"/>
    </row>
    <row r="320" spans="128:134" ht="30" customHeight="1" x14ac:dyDescent="0.25">
      <c r="DX320" s="4"/>
      <c r="DY320" s="4"/>
      <c r="DZ320" s="4"/>
      <c r="EA320" s="4"/>
      <c r="EB320" s="4"/>
      <c r="EC320" s="4"/>
      <c r="ED320" s="4"/>
    </row>
    <row r="321" spans="128:134" ht="30" customHeight="1" x14ac:dyDescent="0.25">
      <c r="DX321" s="4"/>
      <c r="DY321" s="4"/>
      <c r="DZ321" s="4"/>
      <c r="EA321" s="4"/>
      <c r="EB321" s="4"/>
      <c r="EC321" s="4"/>
      <c r="ED321" s="4"/>
    </row>
    <row r="322" spans="128:134" ht="30" customHeight="1" x14ac:dyDescent="0.25">
      <c r="DX322" s="4"/>
      <c r="DY322" s="4"/>
      <c r="DZ322" s="4"/>
      <c r="EA322" s="4"/>
      <c r="EB322" s="4"/>
      <c r="EC322" s="4"/>
      <c r="ED322" s="4"/>
    </row>
    <row r="323" spans="128:134" ht="30" customHeight="1" x14ac:dyDescent="0.25">
      <c r="DX323" s="4"/>
      <c r="DY323" s="4"/>
      <c r="DZ323" s="4"/>
      <c r="EA323" s="4"/>
      <c r="EB323" s="4"/>
      <c r="EC323" s="4"/>
      <c r="ED323" s="4"/>
    </row>
    <row r="324" spans="128:134" ht="30" customHeight="1" x14ac:dyDescent="0.25">
      <c r="DX324" s="4"/>
      <c r="DY324" s="4"/>
      <c r="DZ324" s="4"/>
      <c r="EA324" s="4"/>
      <c r="EB324" s="4"/>
      <c r="EC324" s="4"/>
      <c r="ED324" s="4"/>
    </row>
    <row r="325" spans="128:134" ht="30" customHeight="1" x14ac:dyDescent="0.25">
      <c r="DX325" s="4"/>
      <c r="DY325" s="4"/>
      <c r="DZ325" s="4"/>
      <c r="EA325" s="4"/>
      <c r="EB325" s="4"/>
      <c r="EC325" s="4"/>
      <c r="ED325" s="4"/>
    </row>
    <row r="326" spans="128:134" ht="30" customHeight="1" x14ac:dyDescent="0.25">
      <c r="DX326" s="4"/>
      <c r="DY326" s="4"/>
      <c r="DZ326" s="4"/>
      <c r="EA326" s="4"/>
      <c r="EB326" s="4"/>
      <c r="EC326" s="4"/>
      <c r="ED326" s="4"/>
    </row>
    <row r="327" spans="128:134" ht="30" customHeight="1" x14ac:dyDescent="0.25">
      <c r="DX327" s="4"/>
      <c r="DY327" s="4"/>
      <c r="DZ327" s="4"/>
      <c r="EA327" s="4"/>
      <c r="EB327" s="4"/>
      <c r="EC327" s="4"/>
      <c r="ED327" s="4"/>
    </row>
    <row r="328" spans="128:134" ht="30" customHeight="1" x14ac:dyDescent="0.25">
      <c r="DX328" s="4"/>
      <c r="DY328" s="4"/>
      <c r="DZ328" s="4"/>
      <c r="EA328" s="4"/>
      <c r="EB328" s="4"/>
      <c r="EC328" s="4"/>
      <c r="ED328" s="4"/>
    </row>
    <row r="329" spans="128:134" ht="30" customHeight="1" x14ac:dyDescent="0.25">
      <c r="DX329" s="4"/>
      <c r="DY329" s="4"/>
      <c r="DZ329" s="4"/>
      <c r="EA329" s="4"/>
      <c r="EB329" s="4"/>
      <c r="EC329" s="4"/>
      <c r="ED329" s="4"/>
    </row>
    <row r="330" spans="128:134" ht="30" customHeight="1" x14ac:dyDescent="0.25">
      <c r="DX330" s="4"/>
      <c r="DY330" s="4"/>
      <c r="DZ330" s="4"/>
      <c r="EA330" s="4"/>
      <c r="EB330" s="4"/>
      <c r="EC330" s="4"/>
      <c r="ED330" s="4"/>
    </row>
    <row r="331" spans="128:134" ht="30" customHeight="1" x14ac:dyDescent="0.25">
      <c r="DX331" s="4"/>
      <c r="DY331" s="4"/>
      <c r="DZ331" s="4"/>
      <c r="EA331" s="4"/>
      <c r="EB331" s="4"/>
      <c r="EC331" s="4"/>
      <c r="ED331" s="4"/>
    </row>
    <row r="332" spans="128:134" ht="30" customHeight="1" x14ac:dyDescent="0.25">
      <c r="DX332" s="4"/>
      <c r="DY332" s="4"/>
      <c r="DZ332" s="4"/>
      <c r="EA332" s="4"/>
      <c r="EB332" s="4"/>
      <c r="EC332" s="4"/>
      <c r="ED332" s="4"/>
    </row>
    <row r="333" spans="128:134" ht="30" customHeight="1" x14ac:dyDescent="0.25">
      <c r="DX333" s="4"/>
      <c r="DY333" s="4"/>
      <c r="DZ333" s="4"/>
      <c r="EA333" s="4"/>
      <c r="EB333" s="4"/>
      <c r="EC333" s="4"/>
      <c r="ED333" s="4"/>
    </row>
    <row r="334" spans="128:134" ht="30" customHeight="1" x14ac:dyDescent="0.25">
      <c r="DX334" s="4"/>
      <c r="DY334" s="4"/>
      <c r="DZ334" s="4"/>
      <c r="EA334" s="4"/>
      <c r="EB334" s="4"/>
      <c r="EC334" s="4"/>
      <c r="ED334" s="4"/>
    </row>
    <row r="335" spans="128:134" ht="30" customHeight="1" x14ac:dyDescent="0.25">
      <c r="DX335" s="4"/>
      <c r="DY335" s="4"/>
      <c r="DZ335" s="4"/>
      <c r="EA335" s="4"/>
      <c r="EB335" s="4"/>
      <c r="EC335" s="4"/>
      <c r="ED335" s="4"/>
    </row>
    <row r="336" spans="128:134" ht="30" customHeight="1" x14ac:dyDescent="0.25">
      <c r="DX336" s="4"/>
      <c r="DY336" s="4"/>
      <c r="DZ336" s="4"/>
      <c r="EA336" s="4"/>
      <c r="EB336" s="4"/>
      <c r="EC336" s="4"/>
      <c r="ED336" s="4"/>
    </row>
    <row r="337" spans="128:134" ht="30" customHeight="1" x14ac:dyDescent="0.25">
      <c r="DX337" s="4"/>
      <c r="DY337" s="4"/>
      <c r="DZ337" s="4"/>
      <c r="EA337" s="4"/>
      <c r="EB337" s="4"/>
      <c r="EC337" s="4"/>
      <c r="ED337" s="4"/>
    </row>
    <row r="338" spans="128:134" ht="30" customHeight="1" x14ac:dyDescent="0.25">
      <c r="DX338" s="4"/>
      <c r="DY338" s="4"/>
      <c r="DZ338" s="4"/>
      <c r="EA338" s="4"/>
      <c r="EB338" s="4"/>
      <c r="EC338" s="4"/>
      <c r="ED338" s="4"/>
    </row>
    <row r="339" spans="128:134" ht="30" customHeight="1" x14ac:dyDescent="0.25">
      <c r="DX339" s="4"/>
      <c r="DY339" s="4"/>
      <c r="DZ339" s="4"/>
      <c r="EA339" s="4"/>
      <c r="EB339" s="4"/>
      <c r="EC339" s="4"/>
      <c r="ED339" s="4"/>
    </row>
    <row r="340" spans="128:134" ht="30" customHeight="1" x14ac:dyDescent="0.25">
      <c r="DX340" s="4"/>
      <c r="DY340" s="4"/>
      <c r="DZ340" s="4"/>
      <c r="EA340" s="4"/>
      <c r="EB340" s="4"/>
      <c r="EC340" s="4"/>
      <c r="ED340" s="4"/>
    </row>
    <row r="341" spans="128:134" ht="30" customHeight="1" x14ac:dyDescent="0.25">
      <c r="DX341" s="4"/>
      <c r="DY341" s="4"/>
      <c r="DZ341" s="4"/>
      <c r="EA341" s="4"/>
      <c r="EB341" s="4"/>
      <c r="EC341" s="4"/>
      <c r="ED341" s="4"/>
    </row>
    <row r="342" spans="128:134" ht="30" customHeight="1" x14ac:dyDescent="0.25">
      <c r="DX342" s="4"/>
      <c r="DY342" s="4"/>
      <c r="DZ342" s="4"/>
      <c r="EA342" s="4"/>
      <c r="EB342" s="4"/>
      <c r="EC342" s="4"/>
      <c r="ED342" s="4"/>
    </row>
    <row r="343" spans="128:134" ht="30" customHeight="1" x14ac:dyDescent="0.25">
      <c r="DX343" s="4"/>
      <c r="DY343" s="4"/>
      <c r="DZ343" s="4"/>
      <c r="EA343" s="4"/>
      <c r="EB343" s="4"/>
      <c r="EC343" s="4"/>
      <c r="ED343" s="4"/>
    </row>
    <row r="344" spans="128:134" ht="30" customHeight="1" x14ac:dyDescent="0.25">
      <c r="DX344" s="4"/>
      <c r="DY344" s="4"/>
      <c r="DZ344" s="4"/>
      <c r="EA344" s="4"/>
      <c r="EB344" s="4"/>
      <c r="EC344" s="4"/>
      <c r="ED344" s="4"/>
    </row>
    <row r="345" spans="128:134" ht="30" customHeight="1" x14ac:dyDescent="0.25">
      <c r="DX345" s="4"/>
      <c r="DY345" s="4"/>
      <c r="DZ345" s="4"/>
      <c r="EA345" s="4"/>
      <c r="EB345" s="4"/>
      <c r="EC345" s="4"/>
      <c r="ED345" s="4"/>
    </row>
    <row r="346" spans="128:134" ht="30" customHeight="1" x14ac:dyDescent="0.25">
      <c r="DX346" s="4"/>
      <c r="DY346" s="4"/>
      <c r="DZ346" s="4"/>
      <c r="EA346" s="4"/>
      <c r="EB346" s="4"/>
      <c r="EC346" s="4"/>
      <c r="ED346" s="4"/>
    </row>
    <row r="347" spans="128:134" ht="30" customHeight="1" x14ac:dyDescent="0.25">
      <c r="DX347" s="4"/>
      <c r="DY347" s="4"/>
      <c r="DZ347" s="4"/>
      <c r="EA347" s="4"/>
      <c r="EB347" s="4"/>
      <c r="EC347" s="4"/>
      <c r="ED347" s="4"/>
    </row>
    <row r="348" spans="128:134" ht="30" customHeight="1" x14ac:dyDescent="0.25">
      <c r="DX348" s="4"/>
      <c r="DY348" s="4"/>
      <c r="DZ348" s="4"/>
      <c r="EA348" s="4"/>
      <c r="EB348" s="4"/>
      <c r="EC348" s="4"/>
      <c r="ED348" s="4"/>
    </row>
    <row r="349" spans="128:134" ht="30" customHeight="1" x14ac:dyDescent="0.25">
      <c r="DX349" s="4"/>
      <c r="DY349" s="4"/>
      <c r="DZ349" s="4"/>
      <c r="EA349" s="4"/>
      <c r="EB349" s="4"/>
      <c r="EC349" s="4"/>
      <c r="ED349" s="4"/>
    </row>
    <row r="350" spans="128:134" ht="30" customHeight="1" x14ac:dyDescent="0.25">
      <c r="DX350" s="4"/>
      <c r="DY350" s="4"/>
      <c r="DZ350" s="4"/>
      <c r="EA350" s="4"/>
      <c r="EB350" s="4"/>
      <c r="EC350" s="4"/>
      <c r="ED350" s="4"/>
    </row>
    <row r="351" spans="128:134" ht="30" customHeight="1" x14ac:dyDescent="0.25">
      <c r="DX351" s="4"/>
      <c r="DY351" s="4"/>
      <c r="DZ351" s="4"/>
      <c r="EA351" s="4"/>
      <c r="EB351" s="4"/>
      <c r="EC351" s="4"/>
      <c r="ED351" s="4"/>
    </row>
    <row r="352" spans="128:134" ht="30" customHeight="1" x14ac:dyDescent="0.25">
      <c r="DX352" s="4"/>
      <c r="DY352" s="4"/>
      <c r="DZ352" s="4"/>
      <c r="EA352" s="4"/>
      <c r="EB352" s="4"/>
      <c r="EC352" s="4"/>
      <c r="ED352" s="4"/>
    </row>
    <row r="353" spans="128:134" ht="30" customHeight="1" x14ac:dyDescent="0.25">
      <c r="DX353" s="4"/>
      <c r="DY353" s="4"/>
      <c r="DZ353" s="4"/>
      <c r="EA353" s="4"/>
      <c r="EB353" s="4"/>
      <c r="EC353" s="4"/>
      <c r="ED353" s="4"/>
    </row>
    <row r="354" spans="128:134" ht="30" customHeight="1" x14ac:dyDescent="0.25">
      <c r="DX354" s="4"/>
      <c r="DY354" s="4"/>
      <c r="DZ354" s="4"/>
      <c r="EA354" s="4"/>
      <c r="EB354" s="4"/>
      <c r="EC354" s="4"/>
      <c r="ED354" s="4"/>
    </row>
    <row r="355" spans="128:134" ht="30" customHeight="1" x14ac:dyDescent="0.25">
      <c r="DX355" s="4"/>
      <c r="DY355" s="4"/>
      <c r="DZ355" s="4"/>
      <c r="EA355" s="4"/>
      <c r="EB355" s="4"/>
      <c r="EC355" s="4"/>
      <c r="ED355" s="4"/>
    </row>
    <row r="356" spans="128:134" ht="30" customHeight="1" x14ac:dyDescent="0.25">
      <c r="DX356" s="4"/>
      <c r="DY356" s="4"/>
      <c r="DZ356" s="4"/>
      <c r="EA356" s="4"/>
      <c r="EB356" s="4"/>
      <c r="EC356" s="4"/>
      <c r="ED356" s="4"/>
    </row>
    <row r="357" spans="128:134" ht="30" customHeight="1" x14ac:dyDescent="0.25">
      <c r="DX357" s="4"/>
      <c r="DY357" s="4"/>
      <c r="DZ357" s="4"/>
      <c r="EA357" s="4"/>
      <c r="EB357" s="4"/>
      <c r="EC357" s="4"/>
      <c r="ED357" s="4"/>
    </row>
    <row r="358" spans="128:134" ht="30" customHeight="1" x14ac:dyDescent="0.25">
      <c r="DX358" s="4"/>
      <c r="DY358" s="4"/>
      <c r="DZ358" s="4"/>
      <c r="EA358" s="4"/>
      <c r="EB358" s="4"/>
      <c r="EC358" s="4"/>
      <c r="ED358" s="4"/>
    </row>
    <row r="359" spans="128:134" ht="30" customHeight="1" x14ac:dyDescent="0.25">
      <c r="DX359" s="4"/>
      <c r="DY359" s="4"/>
      <c r="DZ359" s="4"/>
      <c r="EA359" s="4"/>
      <c r="EB359" s="4"/>
      <c r="EC359" s="4"/>
      <c r="ED359" s="4"/>
    </row>
    <row r="360" spans="128:134" ht="30" customHeight="1" x14ac:dyDescent="0.25">
      <c r="DX360" s="4"/>
      <c r="DY360" s="4"/>
      <c r="DZ360" s="4"/>
      <c r="EA360" s="4"/>
      <c r="EB360" s="4"/>
      <c r="EC360" s="4"/>
      <c r="ED360" s="4"/>
    </row>
    <row r="361" spans="128:134" ht="30" customHeight="1" x14ac:dyDescent="0.25">
      <c r="DX361" s="4"/>
      <c r="DY361" s="4"/>
      <c r="DZ361" s="4"/>
      <c r="EA361" s="4"/>
      <c r="EB361" s="4"/>
      <c r="EC361" s="4"/>
      <c r="ED361" s="4"/>
    </row>
    <row r="362" spans="128:134" ht="30" customHeight="1" x14ac:dyDescent="0.25">
      <c r="DX362" s="4"/>
      <c r="DY362" s="4"/>
      <c r="DZ362" s="4"/>
      <c r="EA362" s="4"/>
      <c r="EB362" s="4"/>
      <c r="EC362" s="4"/>
      <c r="ED362" s="4"/>
    </row>
    <row r="363" spans="128:134" ht="30" customHeight="1" x14ac:dyDescent="0.25">
      <c r="DX363" s="4"/>
      <c r="DY363" s="4"/>
      <c r="DZ363" s="4"/>
      <c r="EA363" s="4"/>
      <c r="EB363" s="4"/>
      <c r="EC363" s="4"/>
      <c r="ED363" s="4"/>
    </row>
    <row r="364" spans="128:134" ht="30" customHeight="1" x14ac:dyDescent="0.25">
      <c r="DX364" s="4"/>
      <c r="DY364" s="4"/>
      <c r="DZ364" s="4"/>
      <c r="EA364" s="4"/>
      <c r="EB364" s="4"/>
      <c r="EC364" s="4"/>
      <c r="ED364" s="4"/>
    </row>
    <row r="365" spans="128:134" ht="30" customHeight="1" x14ac:dyDescent="0.25">
      <c r="DX365" s="4"/>
      <c r="DY365" s="4"/>
      <c r="DZ365" s="4"/>
      <c r="EA365" s="4"/>
      <c r="EB365" s="4"/>
      <c r="EC365" s="4"/>
      <c r="ED365" s="4"/>
    </row>
    <row r="366" spans="128:134" ht="30" customHeight="1" x14ac:dyDescent="0.25">
      <c r="DX366" s="4"/>
      <c r="DY366" s="4"/>
      <c r="DZ366" s="4"/>
      <c r="EA366" s="4"/>
      <c r="EB366" s="4"/>
      <c r="EC366" s="4"/>
      <c r="ED366" s="4"/>
    </row>
    <row r="367" spans="128:134" ht="30" customHeight="1" x14ac:dyDescent="0.25">
      <c r="DX367" s="4"/>
      <c r="DY367" s="4"/>
      <c r="DZ367" s="4"/>
      <c r="EA367" s="4"/>
      <c r="EB367" s="4"/>
      <c r="EC367" s="4"/>
      <c r="ED367" s="4"/>
    </row>
    <row r="368" spans="128:134" ht="30" customHeight="1" x14ac:dyDescent="0.25">
      <c r="DX368" s="4"/>
      <c r="DY368" s="4"/>
      <c r="DZ368" s="4"/>
      <c r="EA368" s="4"/>
      <c r="EB368" s="4"/>
      <c r="EC368" s="4"/>
      <c r="ED368" s="4"/>
    </row>
    <row r="369" spans="128:134" ht="30" customHeight="1" x14ac:dyDescent="0.25">
      <c r="DX369" s="4"/>
      <c r="DY369" s="4"/>
      <c r="DZ369" s="4"/>
      <c r="EA369" s="4"/>
      <c r="EB369" s="4"/>
      <c r="EC369" s="4"/>
      <c r="ED369" s="4"/>
    </row>
    <row r="370" spans="128:134" ht="30" customHeight="1" x14ac:dyDescent="0.25">
      <c r="DX370" s="4"/>
      <c r="DY370" s="4"/>
      <c r="DZ370" s="4"/>
      <c r="EA370" s="4"/>
      <c r="EB370" s="4"/>
      <c r="EC370" s="4"/>
      <c r="ED370" s="4"/>
    </row>
    <row r="371" spans="128:134" ht="30" customHeight="1" x14ac:dyDescent="0.25">
      <c r="DX371" s="4"/>
      <c r="DY371" s="4"/>
      <c r="DZ371" s="4"/>
      <c r="EA371" s="4"/>
      <c r="EB371" s="4"/>
      <c r="EC371" s="4"/>
      <c r="ED371" s="4"/>
    </row>
    <row r="372" spans="128:134" ht="30" customHeight="1" x14ac:dyDescent="0.25">
      <c r="DX372" s="4"/>
      <c r="DY372" s="4"/>
      <c r="DZ372" s="4"/>
      <c r="EA372" s="4"/>
      <c r="EB372" s="4"/>
      <c r="EC372" s="4"/>
      <c r="ED372" s="4"/>
    </row>
    <row r="373" spans="128:134" ht="30" customHeight="1" x14ac:dyDescent="0.25">
      <c r="DX373" s="4"/>
      <c r="DY373" s="4"/>
      <c r="DZ373" s="4"/>
      <c r="EA373" s="4"/>
      <c r="EB373" s="4"/>
      <c r="EC373" s="4"/>
      <c r="ED373" s="4"/>
    </row>
    <row r="374" spans="128:134" ht="30" customHeight="1" x14ac:dyDescent="0.25">
      <c r="DX374" s="4"/>
      <c r="DY374" s="4"/>
      <c r="DZ374" s="4"/>
      <c r="EA374" s="4"/>
      <c r="EB374" s="4"/>
      <c r="EC374" s="4"/>
      <c r="ED374" s="4"/>
    </row>
    <row r="375" spans="128:134" ht="30" customHeight="1" x14ac:dyDescent="0.25">
      <c r="DX375" s="4"/>
      <c r="DY375" s="4"/>
      <c r="DZ375" s="4"/>
      <c r="EA375" s="4"/>
      <c r="EB375" s="4"/>
      <c r="EC375" s="4"/>
      <c r="ED375" s="4"/>
    </row>
    <row r="376" spans="128:134" ht="30" customHeight="1" x14ac:dyDescent="0.25">
      <c r="DX376" s="4"/>
      <c r="DY376" s="4"/>
      <c r="DZ376" s="4"/>
      <c r="EA376" s="4"/>
      <c r="EB376" s="4"/>
      <c r="EC376" s="4"/>
      <c r="ED376" s="4"/>
    </row>
    <row r="377" spans="128:134" ht="30" customHeight="1" x14ac:dyDescent="0.25">
      <c r="DX377" s="4"/>
      <c r="DY377" s="4"/>
      <c r="DZ377" s="4"/>
      <c r="EA377" s="4"/>
      <c r="EB377" s="4"/>
      <c r="EC377" s="4"/>
      <c r="ED377" s="4"/>
    </row>
    <row r="378" spans="128:134" ht="30" customHeight="1" x14ac:dyDescent="0.25">
      <c r="DX378" s="4"/>
      <c r="DY378" s="4"/>
      <c r="DZ378" s="4"/>
      <c r="EA378" s="4"/>
      <c r="EB378" s="4"/>
      <c r="EC378" s="4"/>
      <c r="ED378" s="4"/>
    </row>
    <row r="379" spans="128:134" ht="30" customHeight="1" x14ac:dyDescent="0.25">
      <c r="DX379" s="4"/>
      <c r="DY379" s="4"/>
      <c r="DZ379" s="4"/>
      <c r="EA379" s="4"/>
      <c r="EB379" s="4"/>
      <c r="EC379" s="4"/>
      <c r="ED379" s="4"/>
    </row>
    <row r="380" spans="128:134" ht="30" customHeight="1" x14ac:dyDescent="0.25">
      <c r="DX380" s="4"/>
      <c r="DY380" s="4"/>
      <c r="DZ380" s="4"/>
      <c r="EA380" s="4"/>
      <c r="EB380" s="4"/>
      <c r="EC380" s="4"/>
      <c r="ED380" s="4"/>
    </row>
    <row r="381" spans="128:134" ht="30" customHeight="1" x14ac:dyDescent="0.25">
      <c r="DX381" s="4"/>
      <c r="DY381" s="4"/>
      <c r="DZ381" s="4"/>
      <c r="EA381" s="4"/>
      <c r="EB381" s="4"/>
      <c r="EC381" s="4"/>
      <c r="ED381" s="4"/>
    </row>
    <row r="382" spans="128:134" ht="30" customHeight="1" x14ac:dyDescent="0.25">
      <c r="DX382" s="4"/>
      <c r="DY382" s="4"/>
      <c r="DZ382" s="4"/>
      <c r="EA382" s="4"/>
      <c r="EB382" s="4"/>
      <c r="EC382" s="4"/>
      <c r="ED382" s="4"/>
    </row>
    <row r="383" spans="128:134" ht="30" customHeight="1" x14ac:dyDescent="0.25">
      <c r="DX383" s="4"/>
      <c r="DY383" s="4"/>
      <c r="DZ383" s="4"/>
      <c r="EA383" s="4"/>
      <c r="EB383" s="4"/>
      <c r="EC383" s="4"/>
      <c r="ED383" s="4"/>
    </row>
    <row r="384" spans="128:134" ht="30" customHeight="1" x14ac:dyDescent="0.25">
      <c r="DX384" s="4"/>
      <c r="DY384" s="4"/>
      <c r="DZ384" s="4"/>
      <c r="EA384" s="4"/>
      <c r="EB384" s="4"/>
      <c r="EC384" s="4"/>
      <c r="ED384" s="4"/>
    </row>
    <row r="385" spans="128:134" ht="30" customHeight="1" x14ac:dyDescent="0.25">
      <c r="DX385" s="4"/>
      <c r="DY385" s="4"/>
      <c r="DZ385" s="4"/>
      <c r="EA385" s="4"/>
      <c r="EB385" s="4"/>
      <c r="EC385" s="4"/>
      <c r="ED385" s="4"/>
    </row>
    <row r="386" spans="128:134" ht="30" customHeight="1" x14ac:dyDescent="0.25">
      <c r="DX386" s="4"/>
      <c r="DY386" s="4"/>
      <c r="DZ386" s="4"/>
      <c r="EA386" s="4"/>
      <c r="EB386" s="4"/>
      <c r="EC386" s="4"/>
      <c r="ED386" s="4"/>
    </row>
    <row r="387" spans="128:134" ht="30" customHeight="1" x14ac:dyDescent="0.25">
      <c r="DX387" s="4"/>
      <c r="DY387" s="4"/>
      <c r="DZ387" s="4"/>
      <c r="EA387" s="4"/>
      <c r="EB387" s="4"/>
      <c r="EC387" s="4"/>
      <c r="ED387" s="4"/>
    </row>
    <row r="388" spans="128:134" ht="30" customHeight="1" x14ac:dyDescent="0.25">
      <c r="DX388" s="4"/>
      <c r="DY388" s="4"/>
      <c r="DZ388" s="4"/>
      <c r="EA388" s="4"/>
      <c r="EB388" s="4"/>
      <c r="EC388" s="4"/>
      <c r="ED388" s="4"/>
    </row>
    <row r="389" spans="128:134" ht="30" customHeight="1" x14ac:dyDescent="0.25">
      <c r="DX389" s="4"/>
      <c r="DY389" s="4"/>
      <c r="DZ389" s="4"/>
      <c r="EA389" s="4"/>
      <c r="EB389" s="4"/>
      <c r="EC389" s="4"/>
      <c r="ED389" s="4"/>
    </row>
    <row r="390" spans="128:134" ht="30" customHeight="1" x14ac:dyDescent="0.25">
      <c r="DX390" s="4"/>
      <c r="DY390" s="4"/>
      <c r="DZ390" s="4"/>
      <c r="EA390" s="4"/>
      <c r="EB390" s="4"/>
      <c r="EC390" s="4"/>
      <c r="ED390" s="4"/>
    </row>
    <row r="391" spans="128:134" ht="30" customHeight="1" x14ac:dyDescent="0.25">
      <c r="DX391" s="4"/>
      <c r="DY391" s="4"/>
      <c r="DZ391" s="4"/>
      <c r="EA391" s="4"/>
      <c r="EB391" s="4"/>
      <c r="EC391" s="4"/>
      <c r="ED391" s="4"/>
    </row>
    <row r="392" spans="128:134" ht="30" customHeight="1" x14ac:dyDescent="0.25">
      <c r="DX392" s="4"/>
      <c r="DY392" s="4"/>
      <c r="DZ392" s="4"/>
      <c r="EA392" s="4"/>
      <c r="EB392" s="4"/>
      <c r="EC392" s="4"/>
      <c r="ED392" s="4"/>
    </row>
    <row r="393" spans="128:134" ht="30" customHeight="1" x14ac:dyDescent="0.25">
      <c r="DX393" s="4"/>
      <c r="DY393" s="4"/>
      <c r="DZ393" s="4"/>
      <c r="EA393" s="4"/>
      <c r="EB393" s="4"/>
      <c r="EC393" s="4"/>
      <c r="ED393" s="4"/>
    </row>
    <row r="394" spans="128:134" ht="30" customHeight="1" x14ac:dyDescent="0.25">
      <c r="DX394" s="4"/>
      <c r="DY394" s="4"/>
      <c r="DZ394" s="4"/>
      <c r="EA394" s="4"/>
      <c r="EB394" s="4"/>
      <c r="EC394" s="4"/>
      <c r="ED394" s="4"/>
    </row>
    <row r="395" spans="128:134" ht="30" customHeight="1" x14ac:dyDescent="0.25">
      <c r="DX395" s="4"/>
      <c r="DY395" s="4"/>
      <c r="DZ395" s="4"/>
      <c r="EA395" s="4"/>
      <c r="EB395" s="4"/>
      <c r="EC395" s="4"/>
      <c r="ED395" s="4"/>
    </row>
    <row r="396" spans="128:134" ht="30" customHeight="1" x14ac:dyDescent="0.25">
      <c r="DX396" s="4"/>
      <c r="DY396" s="4"/>
      <c r="DZ396" s="4"/>
      <c r="EA396" s="4"/>
      <c r="EB396" s="4"/>
      <c r="EC396" s="4"/>
      <c r="ED396" s="4"/>
    </row>
    <row r="397" spans="128:134" ht="30" customHeight="1" x14ac:dyDescent="0.25">
      <c r="DX397" s="4"/>
      <c r="DY397" s="4"/>
      <c r="DZ397" s="4"/>
      <c r="EA397" s="4"/>
      <c r="EB397" s="4"/>
      <c r="EC397" s="4"/>
      <c r="ED397" s="4"/>
    </row>
    <row r="398" spans="128:134" ht="30" customHeight="1" x14ac:dyDescent="0.25">
      <c r="DX398" s="4"/>
      <c r="DY398" s="4"/>
      <c r="DZ398" s="4"/>
      <c r="EA398" s="4"/>
      <c r="EB398" s="4"/>
      <c r="EC398" s="4"/>
      <c r="ED398" s="4"/>
    </row>
    <row r="399" spans="128:134" ht="30" customHeight="1" x14ac:dyDescent="0.25">
      <c r="DX399" s="4"/>
      <c r="DY399" s="4"/>
      <c r="DZ399" s="4"/>
      <c r="EA399" s="4"/>
      <c r="EB399" s="4"/>
      <c r="EC399" s="4"/>
      <c r="ED399" s="4"/>
    </row>
    <row r="400" spans="128:134" ht="30" customHeight="1" x14ac:dyDescent="0.25">
      <c r="DX400" s="4"/>
      <c r="DY400" s="4"/>
      <c r="DZ400" s="4"/>
      <c r="EA400" s="4"/>
      <c r="EB400" s="4"/>
      <c r="EC400" s="4"/>
      <c r="ED400" s="4"/>
    </row>
    <row r="401" spans="128:134" ht="30" customHeight="1" x14ac:dyDescent="0.25">
      <c r="DX401" s="4"/>
      <c r="DY401" s="4"/>
      <c r="DZ401" s="4"/>
      <c r="EA401" s="4"/>
      <c r="EB401" s="4"/>
      <c r="EC401" s="4"/>
      <c r="ED401" s="4"/>
    </row>
    <row r="402" spans="128:134" ht="30" customHeight="1" x14ac:dyDescent="0.25">
      <c r="DX402" s="4"/>
      <c r="DY402" s="4"/>
      <c r="DZ402" s="4"/>
      <c r="EA402" s="4"/>
      <c r="EB402" s="4"/>
      <c r="EC402" s="4"/>
      <c r="ED402" s="4"/>
    </row>
    <row r="403" spans="128:134" ht="30" customHeight="1" x14ac:dyDescent="0.25">
      <c r="DX403" s="4"/>
      <c r="DY403" s="4"/>
      <c r="DZ403" s="4"/>
      <c r="EA403" s="4"/>
      <c r="EB403" s="4"/>
      <c r="EC403" s="4"/>
      <c r="ED403" s="4"/>
    </row>
    <row r="404" spans="128:134" ht="30" customHeight="1" x14ac:dyDescent="0.25">
      <c r="DX404" s="4"/>
      <c r="DY404" s="4"/>
      <c r="DZ404" s="4"/>
      <c r="EA404" s="4"/>
      <c r="EB404" s="4"/>
      <c r="EC404" s="4"/>
      <c r="ED404" s="4"/>
    </row>
    <row r="405" spans="128:134" ht="30" customHeight="1" x14ac:dyDescent="0.25">
      <c r="DX405" s="4"/>
      <c r="DY405" s="4"/>
      <c r="DZ405" s="4"/>
      <c r="EA405" s="4"/>
      <c r="EB405" s="4"/>
      <c r="EC405" s="4"/>
      <c r="ED405" s="4"/>
    </row>
    <row r="406" spans="128:134" ht="30" customHeight="1" x14ac:dyDescent="0.25">
      <c r="DX406" s="4"/>
      <c r="DY406" s="4"/>
      <c r="DZ406" s="4"/>
      <c r="EA406" s="4"/>
      <c r="EB406" s="4"/>
      <c r="EC406" s="4"/>
      <c r="ED406" s="4"/>
    </row>
    <row r="407" spans="128:134" ht="30" customHeight="1" x14ac:dyDescent="0.25">
      <c r="DX407" s="4"/>
      <c r="DY407" s="4"/>
      <c r="DZ407" s="4"/>
      <c r="EA407" s="4"/>
      <c r="EB407" s="4"/>
      <c r="EC407" s="4"/>
      <c r="ED407" s="4"/>
    </row>
    <row r="408" spans="128:134" ht="30" customHeight="1" x14ac:dyDescent="0.25">
      <c r="DX408" s="4"/>
      <c r="DY408" s="4"/>
      <c r="DZ408" s="4"/>
      <c r="EA408" s="4"/>
      <c r="EB408" s="4"/>
      <c r="EC408" s="4"/>
      <c r="ED408" s="4"/>
    </row>
    <row r="409" spans="128:134" ht="30" customHeight="1" x14ac:dyDescent="0.25">
      <c r="DX409" s="4"/>
      <c r="DY409" s="4"/>
      <c r="DZ409" s="4"/>
      <c r="EA409" s="4"/>
      <c r="EB409" s="4"/>
      <c r="EC409" s="4"/>
      <c r="ED409" s="4"/>
    </row>
    <row r="410" spans="128:134" ht="30" customHeight="1" x14ac:dyDescent="0.25">
      <c r="DX410" s="4"/>
      <c r="DY410" s="4"/>
      <c r="DZ410" s="4"/>
      <c r="EA410" s="4"/>
      <c r="EB410" s="4"/>
      <c r="EC410" s="4"/>
      <c r="ED410" s="4"/>
    </row>
    <row r="411" spans="128:134" ht="30" customHeight="1" x14ac:dyDescent="0.25">
      <c r="DX411" s="4"/>
      <c r="DY411" s="4"/>
      <c r="DZ411" s="4"/>
      <c r="EA411" s="4"/>
      <c r="EB411" s="4"/>
      <c r="EC411" s="4"/>
      <c r="ED411" s="4"/>
    </row>
    <row r="412" spans="128:134" ht="30" customHeight="1" x14ac:dyDescent="0.25">
      <c r="DX412" s="4"/>
      <c r="DY412" s="4"/>
      <c r="DZ412" s="4"/>
      <c r="EA412" s="4"/>
      <c r="EB412" s="4"/>
      <c r="EC412" s="4"/>
      <c r="ED412" s="4"/>
    </row>
    <row r="413" spans="128:134" ht="30" customHeight="1" x14ac:dyDescent="0.25">
      <c r="DX413" s="4"/>
      <c r="DY413" s="4"/>
      <c r="DZ413" s="4"/>
      <c r="EA413" s="4"/>
      <c r="EB413" s="4"/>
      <c r="EC413" s="4"/>
      <c r="ED413" s="4"/>
    </row>
    <row r="414" spans="128:134" ht="30" customHeight="1" x14ac:dyDescent="0.25">
      <c r="DX414" s="4"/>
      <c r="DY414" s="4"/>
      <c r="DZ414" s="4"/>
      <c r="EA414" s="4"/>
      <c r="EB414" s="4"/>
      <c r="EC414" s="4"/>
      <c r="ED414" s="4"/>
    </row>
    <row r="415" spans="128:134" ht="30" customHeight="1" x14ac:dyDescent="0.25">
      <c r="DX415" s="4"/>
      <c r="DY415" s="4"/>
      <c r="DZ415" s="4"/>
      <c r="EA415" s="4"/>
      <c r="EB415" s="4"/>
      <c r="EC415" s="4"/>
      <c r="ED415" s="4"/>
    </row>
    <row r="416" spans="128:134" ht="30" customHeight="1" x14ac:dyDescent="0.25">
      <c r="DX416" s="4"/>
      <c r="DY416" s="4"/>
      <c r="DZ416" s="4"/>
      <c r="EA416" s="4"/>
      <c r="EB416" s="4"/>
      <c r="EC416" s="4"/>
      <c r="ED416" s="4"/>
    </row>
    <row r="417" spans="128:134" ht="30" customHeight="1" x14ac:dyDescent="0.25">
      <c r="DX417" s="4"/>
      <c r="DY417" s="4"/>
      <c r="DZ417" s="4"/>
      <c r="EA417" s="4"/>
      <c r="EB417" s="4"/>
      <c r="EC417" s="4"/>
      <c r="ED417" s="4"/>
    </row>
    <row r="418" spans="128:134" ht="30" customHeight="1" x14ac:dyDescent="0.25">
      <c r="DX418" s="4"/>
      <c r="DY418" s="4"/>
      <c r="DZ418" s="4"/>
      <c r="EA418" s="4"/>
      <c r="EB418" s="4"/>
      <c r="EC418" s="4"/>
      <c r="ED418" s="4"/>
    </row>
    <row r="419" spans="128:134" ht="30" customHeight="1" x14ac:dyDescent="0.25">
      <c r="DX419" s="4"/>
      <c r="DY419" s="4"/>
      <c r="DZ419" s="4"/>
      <c r="EA419" s="4"/>
      <c r="EB419" s="4"/>
      <c r="EC419" s="4"/>
      <c r="ED419" s="4"/>
    </row>
    <row r="420" spans="128:134" ht="30" customHeight="1" x14ac:dyDescent="0.25">
      <c r="DX420" s="4"/>
      <c r="DY420" s="4"/>
      <c r="DZ420" s="4"/>
      <c r="EA420" s="4"/>
      <c r="EB420" s="4"/>
      <c r="EC420" s="4"/>
      <c r="ED420" s="4"/>
    </row>
    <row r="421" spans="128:134" ht="30" customHeight="1" x14ac:dyDescent="0.25">
      <c r="DX421" s="4"/>
      <c r="DY421" s="4"/>
      <c r="DZ421" s="4"/>
      <c r="EA421" s="4"/>
      <c r="EB421" s="4"/>
      <c r="EC421" s="4"/>
      <c r="ED421" s="4"/>
    </row>
    <row r="422" spans="128:134" ht="30" customHeight="1" x14ac:dyDescent="0.25">
      <c r="DX422" s="4"/>
      <c r="DY422" s="4"/>
      <c r="DZ422" s="4"/>
      <c r="EA422" s="4"/>
      <c r="EB422" s="4"/>
      <c r="EC422" s="4"/>
      <c r="ED422" s="4"/>
    </row>
    <row r="423" spans="128:134" ht="30" customHeight="1" x14ac:dyDescent="0.25">
      <c r="DX423" s="4"/>
      <c r="DY423" s="4"/>
      <c r="DZ423" s="4"/>
      <c r="EA423" s="4"/>
      <c r="EB423" s="4"/>
      <c r="EC423" s="4"/>
      <c r="ED423" s="4"/>
    </row>
    <row r="424" spans="128:134" ht="30" customHeight="1" x14ac:dyDescent="0.25">
      <c r="DX424" s="4"/>
      <c r="DY424" s="4"/>
      <c r="DZ424" s="4"/>
      <c r="EA424" s="4"/>
      <c r="EB424" s="4"/>
      <c r="EC424" s="4"/>
      <c r="ED424" s="4"/>
    </row>
    <row r="425" spans="128:134" ht="30" customHeight="1" x14ac:dyDescent="0.25">
      <c r="DX425" s="4"/>
      <c r="DY425" s="4"/>
      <c r="DZ425" s="4"/>
      <c r="EA425" s="4"/>
      <c r="EB425" s="4"/>
      <c r="EC425" s="4"/>
      <c r="ED425" s="4"/>
    </row>
    <row r="426" spans="128:134" ht="30" customHeight="1" x14ac:dyDescent="0.25">
      <c r="DX426" s="4"/>
      <c r="DY426" s="4"/>
      <c r="DZ426" s="4"/>
      <c r="EA426" s="4"/>
      <c r="EB426" s="4"/>
      <c r="EC426" s="4"/>
      <c r="ED426" s="4"/>
    </row>
    <row r="427" spans="128:134" ht="30" customHeight="1" x14ac:dyDescent="0.25">
      <c r="DX427" s="4"/>
      <c r="DY427" s="4"/>
      <c r="DZ427" s="4"/>
      <c r="EA427" s="4"/>
      <c r="EB427" s="4"/>
      <c r="EC427" s="4"/>
      <c r="ED427" s="4"/>
    </row>
    <row r="428" spans="128:134" ht="30" customHeight="1" x14ac:dyDescent="0.25">
      <c r="DX428" s="4"/>
      <c r="DY428" s="4"/>
      <c r="DZ428" s="4"/>
      <c r="EA428" s="4"/>
      <c r="EB428" s="4"/>
      <c r="EC428" s="4"/>
      <c r="ED428" s="4"/>
    </row>
    <row r="429" spans="128:134" ht="30" customHeight="1" x14ac:dyDescent="0.25">
      <c r="DX429" s="4"/>
      <c r="DY429" s="4"/>
      <c r="DZ429" s="4"/>
      <c r="EA429" s="4"/>
      <c r="EB429" s="4"/>
      <c r="EC429" s="4"/>
      <c r="ED429" s="4"/>
    </row>
    <row r="430" spans="128:134" ht="30" customHeight="1" x14ac:dyDescent="0.25">
      <c r="DX430" s="4"/>
      <c r="DY430" s="4"/>
      <c r="DZ430" s="4"/>
      <c r="EA430" s="4"/>
      <c r="EB430" s="4"/>
      <c r="EC430" s="4"/>
      <c r="ED430" s="4"/>
    </row>
    <row r="431" spans="128:134" ht="30" customHeight="1" x14ac:dyDescent="0.25">
      <c r="DX431" s="4"/>
      <c r="DY431" s="4"/>
      <c r="DZ431" s="4"/>
      <c r="EA431" s="4"/>
      <c r="EB431" s="4"/>
      <c r="EC431" s="4"/>
      <c r="ED431" s="4"/>
    </row>
    <row r="432" spans="128:134" ht="30" customHeight="1" x14ac:dyDescent="0.25">
      <c r="DX432" s="4"/>
      <c r="DY432" s="4"/>
      <c r="DZ432" s="4"/>
      <c r="EA432" s="4"/>
      <c r="EB432" s="4"/>
      <c r="EC432" s="4"/>
      <c r="ED432" s="4"/>
    </row>
    <row r="433" spans="128:134" ht="30" customHeight="1" x14ac:dyDescent="0.25">
      <c r="DX433" s="4"/>
      <c r="DY433" s="4"/>
      <c r="DZ433" s="4"/>
      <c r="EA433" s="4"/>
      <c r="EB433" s="4"/>
      <c r="EC433" s="4"/>
      <c r="ED433" s="4"/>
    </row>
    <row r="434" spans="128:134" ht="30" customHeight="1" x14ac:dyDescent="0.25">
      <c r="DX434" s="4"/>
      <c r="DY434" s="4"/>
      <c r="DZ434" s="4"/>
      <c r="EA434" s="4"/>
      <c r="EB434" s="4"/>
      <c r="EC434" s="4"/>
      <c r="ED434" s="4"/>
    </row>
    <row r="435" spans="128:134" ht="30" customHeight="1" x14ac:dyDescent="0.25">
      <c r="DX435" s="4"/>
      <c r="DY435" s="4"/>
      <c r="DZ435" s="4"/>
      <c r="EA435" s="4"/>
      <c r="EB435" s="4"/>
      <c r="EC435" s="4"/>
      <c r="ED435" s="4"/>
    </row>
    <row r="436" spans="128:134" ht="30" customHeight="1" x14ac:dyDescent="0.25">
      <c r="DX436" s="4"/>
      <c r="DY436" s="4"/>
      <c r="DZ436" s="4"/>
      <c r="EA436" s="4"/>
      <c r="EB436" s="4"/>
      <c r="EC436" s="4"/>
      <c r="ED436" s="4"/>
    </row>
    <row r="437" spans="128:134" ht="30" customHeight="1" x14ac:dyDescent="0.25">
      <c r="DX437" s="4"/>
      <c r="DY437" s="4"/>
      <c r="DZ437" s="4"/>
      <c r="EA437" s="4"/>
      <c r="EB437" s="4"/>
      <c r="EC437" s="4"/>
      <c r="ED437" s="4"/>
    </row>
    <row r="438" spans="128:134" ht="30" customHeight="1" x14ac:dyDescent="0.25">
      <c r="DX438" s="4"/>
      <c r="DY438" s="4"/>
      <c r="DZ438" s="4"/>
      <c r="EA438" s="4"/>
      <c r="EB438" s="4"/>
      <c r="EC438" s="4"/>
      <c r="ED438" s="4"/>
    </row>
    <row r="439" spans="128:134" ht="30" customHeight="1" x14ac:dyDescent="0.25">
      <c r="DX439" s="4"/>
      <c r="DY439" s="4"/>
      <c r="DZ439" s="4"/>
      <c r="EA439" s="4"/>
      <c r="EB439" s="4"/>
      <c r="EC439" s="4"/>
      <c r="ED439" s="4"/>
    </row>
    <row r="440" spans="128:134" ht="30" customHeight="1" x14ac:dyDescent="0.25">
      <c r="DX440" s="4"/>
      <c r="DY440" s="4"/>
      <c r="DZ440" s="4"/>
      <c r="EA440" s="4"/>
      <c r="EB440" s="4"/>
      <c r="EC440" s="4"/>
      <c r="ED440" s="4"/>
    </row>
    <row r="441" spans="128:134" ht="30" customHeight="1" x14ac:dyDescent="0.25">
      <c r="DX441" s="4"/>
      <c r="DY441" s="4"/>
      <c r="DZ441" s="4"/>
      <c r="EA441" s="4"/>
      <c r="EB441" s="4"/>
      <c r="EC441" s="4"/>
      <c r="ED441" s="4"/>
    </row>
    <row r="442" spans="128:134" ht="30" customHeight="1" x14ac:dyDescent="0.25">
      <c r="DX442" s="4"/>
      <c r="DY442" s="4"/>
      <c r="DZ442" s="4"/>
      <c r="EA442" s="4"/>
      <c r="EB442" s="4"/>
      <c r="EC442" s="4"/>
      <c r="ED442" s="4"/>
    </row>
    <row r="443" spans="128:134" ht="30" customHeight="1" x14ac:dyDescent="0.25">
      <c r="DX443" s="4"/>
      <c r="DY443" s="4"/>
      <c r="DZ443" s="4"/>
      <c r="EA443" s="4"/>
      <c r="EB443" s="4"/>
      <c r="EC443" s="4"/>
      <c r="ED443" s="4"/>
    </row>
    <row r="444" spans="128:134" ht="30" customHeight="1" x14ac:dyDescent="0.25">
      <c r="DX444" s="4"/>
      <c r="DY444" s="4"/>
      <c r="DZ444" s="4"/>
      <c r="EA444" s="4"/>
      <c r="EB444" s="4"/>
      <c r="EC444" s="4"/>
      <c r="ED444" s="4"/>
    </row>
    <row r="445" spans="128:134" ht="30" customHeight="1" x14ac:dyDescent="0.25">
      <c r="DX445" s="4"/>
      <c r="DY445" s="4"/>
      <c r="DZ445" s="4"/>
      <c r="EA445" s="4"/>
      <c r="EB445" s="4"/>
      <c r="EC445" s="4"/>
      <c r="ED445" s="4"/>
    </row>
    <row r="446" spans="128:134" ht="30" customHeight="1" x14ac:dyDescent="0.25">
      <c r="DX446" s="4"/>
      <c r="DY446" s="4"/>
      <c r="DZ446" s="4"/>
      <c r="EA446" s="4"/>
      <c r="EB446" s="4"/>
      <c r="EC446" s="4"/>
      <c r="ED446" s="4"/>
    </row>
    <row r="447" spans="128:134" ht="30" customHeight="1" x14ac:dyDescent="0.25">
      <c r="DX447" s="4"/>
      <c r="DY447" s="4"/>
      <c r="DZ447" s="4"/>
      <c r="EA447" s="4"/>
      <c r="EB447" s="4"/>
      <c r="EC447" s="4"/>
      <c r="ED447" s="4"/>
    </row>
    <row r="448" spans="128:134" ht="30" customHeight="1" x14ac:dyDescent="0.25">
      <c r="DX448" s="4"/>
      <c r="DY448" s="4"/>
      <c r="DZ448" s="4"/>
      <c r="EA448" s="4"/>
      <c r="EB448" s="4"/>
      <c r="EC448" s="4"/>
      <c r="ED448" s="4"/>
    </row>
    <row r="449" spans="128:134" ht="30" customHeight="1" x14ac:dyDescent="0.25">
      <c r="DX449" s="4"/>
      <c r="DY449" s="4"/>
      <c r="DZ449" s="4"/>
      <c r="EA449" s="4"/>
      <c r="EB449" s="4"/>
      <c r="EC449" s="4"/>
      <c r="ED449" s="4"/>
    </row>
    <row r="450" spans="128:134" ht="30" customHeight="1" x14ac:dyDescent="0.25">
      <c r="DX450" s="4"/>
      <c r="DY450" s="4"/>
      <c r="DZ450" s="4"/>
      <c r="EA450" s="4"/>
      <c r="EB450" s="4"/>
      <c r="EC450" s="4"/>
      <c r="ED450" s="4"/>
    </row>
    <row r="451" spans="128:134" ht="30" customHeight="1" x14ac:dyDescent="0.25">
      <c r="DX451" s="4"/>
      <c r="DY451" s="4"/>
      <c r="DZ451" s="4"/>
      <c r="EA451" s="4"/>
      <c r="EB451" s="4"/>
      <c r="EC451" s="4"/>
      <c r="ED451" s="4"/>
    </row>
    <row r="452" spans="128:134" ht="30" customHeight="1" x14ac:dyDescent="0.25">
      <c r="DX452" s="4"/>
      <c r="DY452" s="4"/>
      <c r="DZ452" s="4"/>
      <c r="EA452" s="4"/>
      <c r="EB452" s="4"/>
      <c r="EC452" s="4"/>
      <c r="ED452" s="4"/>
    </row>
    <row r="453" spans="128:134" ht="30" customHeight="1" x14ac:dyDescent="0.25">
      <c r="DX453" s="4"/>
      <c r="DY453" s="4"/>
      <c r="DZ453" s="4"/>
      <c r="EA453" s="4"/>
      <c r="EB453" s="4"/>
      <c r="EC453" s="4"/>
      <c r="ED453" s="4"/>
    </row>
    <row r="454" spans="128:134" ht="30" customHeight="1" x14ac:dyDescent="0.25">
      <c r="DX454" s="4"/>
      <c r="DY454" s="4"/>
      <c r="DZ454" s="4"/>
      <c r="EA454" s="4"/>
      <c r="EB454" s="4"/>
      <c r="EC454" s="4"/>
      <c r="ED454" s="4"/>
    </row>
    <row r="455" spans="128:134" ht="30" customHeight="1" x14ac:dyDescent="0.25">
      <c r="DX455" s="4"/>
      <c r="DY455" s="4"/>
      <c r="DZ455" s="4"/>
      <c r="EA455" s="4"/>
      <c r="EB455" s="4"/>
      <c r="EC455" s="4"/>
      <c r="ED455" s="4"/>
    </row>
    <row r="456" spans="128:134" ht="30" customHeight="1" x14ac:dyDescent="0.25">
      <c r="DX456" s="4"/>
      <c r="DY456" s="4"/>
      <c r="DZ456" s="4"/>
      <c r="EA456" s="4"/>
      <c r="EB456" s="4"/>
      <c r="EC456" s="4"/>
      <c r="ED456" s="4"/>
    </row>
    <row r="457" spans="128:134" ht="30" customHeight="1" x14ac:dyDescent="0.25">
      <c r="DX457" s="4"/>
      <c r="DY457" s="4"/>
      <c r="DZ457" s="4"/>
      <c r="EA457" s="4"/>
      <c r="EB457" s="4"/>
      <c r="EC457" s="4"/>
      <c r="ED457" s="4"/>
    </row>
    <row r="458" spans="128:134" ht="30" customHeight="1" x14ac:dyDescent="0.25">
      <c r="DX458" s="4"/>
      <c r="DY458" s="4"/>
      <c r="DZ458" s="4"/>
      <c r="EA458" s="4"/>
      <c r="EB458" s="4"/>
      <c r="EC458" s="4"/>
      <c r="ED458" s="4"/>
    </row>
    <row r="459" spans="128:134" ht="30" customHeight="1" x14ac:dyDescent="0.25">
      <c r="DX459" s="4"/>
      <c r="DY459" s="4"/>
      <c r="DZ459" s="4"/>
      <c r="EA459" s="4"/>
      <c r="EB459" s="4"/>
      <c r="EC459" s="4"/>
      <c r="ED459" s="4"/>
    </row>
    <row r="460" spans="128:134" ht="30" customHeight="1" x14ac:dyDescent="0.25">
      <c r="DX460" s="4"/>
      <c r="DY460" s="4"/>
      <c r="DZ460" s="4"/>
      <c r="EA460" s="4"/>
      <c r="EB460" s="4"/>
      <c r="EC460" s="4"/>
      <c r="ED460" s="4"/>
    </row>
    <row r="461" spans="128:134" ht="30" customHeight="1" x14ac:dyDescent="0.25">
      <c r="DX461" s="4"/>
      <c r="DY461" s="4"/>
      <c r="DZ461" s="4"/>
      <c r="EA461" s="4"/>
      <c r="EB461" s="4"/>
      <c r="EC461" s="4"/>
      <c r="ED461" s="4"/>
    </row>
    <row r="462" spans="128:134" ht="30" customHeight="1" x14ac:dyDescent="0.25">
      <c r="DX462" s="4"/>
      <c r="DY462" s="4"/>
      <c r="DZ462" s="4"/>
      <c r="EA462" s="4"/>
      <c r="EB462" s="4"/>
      <c r="EC462" s="4"/>
      <c r="ED462" s="4"/>
    </row>
    <row r="463" spans="128:134" ht="30" customHeight="1" x14ac:dyDescent="0.25">
      <c r="DX463" s="4"/>
      <c r="DY463" s="4"/>
      <c r="DZ463" s="4"/>
      <c r="EA463" s="4"/>
      <c r="EB463" s="4"/>
      <c r="EC463" s="4"/>
      <c r="ED463" s="4"/>
    </row>
    <row r="464" spans="128:134" ht="30" customHeight="1" x14ac:dyDescent="0.25">
      <c r="DX464" s="4"/>
      <c r="DY464" s="4"/>
      <c r="DZ464" s="4"/>
      <c r="EA464" s="4"/>
      <c r="EB464" s="4"/>
      <c r="EC464" s="4"/>
      <c r="ED464" s="4"/>
    </row>
    <row r="465" spans="128:134" ht="30" customHeight="1" x14ac:dyDescent="0.25">
      <c r="DX465" s="4"/>
      <c r="DY465" s="4"/>
      <c r="DZ465" s="4"/>
      <c r="EA465" s="4"/>
      <c r="EB465" s="4"/>
      <c r="EC465" s="4"/>
      <c r="ED465" s="4"/>
    </row>
    <row r="466" spans="128:134" ht="30" customHeight="1" x14ac:dyDescent="0.25">
      <c r="DX466" s="4"/>
      <c r="DY466" s="4"/>
      <c r="DZ466" s="4"/>
      <c r="EA466" s="4"/>
      <c r="EB466" s="4"/>
      <c r="EC466" s="4"/>
      <c r="ED466" s="4"/>
    </row>
    <row r="467" spans="128:134" ht="30" customHeight="1" x14ac:dyDescent="0.25">
      <c r="DX467" s="4"/>
      <c r="DY467" s="4"/>
      <c r="DZ467" s="4"/>
      <c r="EA467" s="4"/>
      <c r="EB467" s="4"/>
      <c r="EC467" s="4"/>
      <c r="ED467" s="4"/>
    </row>
    <row r="468" spans="128:134" ht="30" customHeight="1" x14ac:dyDescent="0.25">
      <c r="DX468" s="4"/>
      <c r="DY468" s="4"/>
      <c r="DZ468" s="4"/>
      <c r="EA468" s="4"/>
      <c r="EB468" s="4"/>
      <c r="EC468" s="4"/>
      <c r="ED468" s="4"/>
    </row>
    <row r="469" spans="128:134" ht="30" customHeight="1" x14ac:dyDescent="0.25">
      <c r="DX469" s="4"/>
      <c r="DY469" s="4"/>
      <c r="DZ469" s="4"/>
      <c r="EA469" s="4"/>
      <c r="EB469" s="4"/>
      <c r="EC469" s="4"/>
      <c r="ED469" s="4"/>
    </row>
    <row r="470" spans="128:134" ht="30" customHeight="1" x14ac:dyDescent="0.25">
      <c r="DX470" s="4"/>
      <c r="DY470" s="4"/>
      <c r="DZ470" s="4"/>
      <c r="EA470" s="4"/>
      <c r="EB470" s="4"/>
      <c r="EC470" s="4"/>
      <c r="ED470" s="4"/>
    </row>
    <row r="471" spans="128:134" ht="30" customHeight="1" x14ac:dyDescent="0.25">
      <c r="DX471" s="4"/>
      <c r="DY471" s="4"/>
      <c r="DZ471" s="4"/>
      <c r="EA471" s="4"/>
      <c r="EB471" s="4"/>
      <c r="EC471" s="4"/>
      <c r="ED471" s="4"/>
    </row>
    <row r="472" spans="128:134" ht="30" customHeight="1" x14ac:dyDescent="0.25">
      <c r="DX472" s="4"/>
      <c r="DY472" s="4"/>
      <c r="DZ472" s="4"/>
      <c r="EA472" s="4"/>
      <c r="EB472" s="4"/>
      <c r="EC472" s="4"/>
      <c r="ED472" s="4"/>
    </row>
    <row r="473" spans="128:134" ht="30" customHeight="1" x14ac:dyDescent="0.25">
      <c r="DX473" s="4"/>
      <c r="DY473" s="4"/>
      <c r="DZ473" s="4"/>
      <c r="EA473" s="4"/>
      <c r="EB473" s="4"/>
      <c r="EC473" s="4"/>
      <c r="ED473" s="4"/>
    </row>
    <row r="474" spans="128:134" ht="30" customHeight="1" x14ac:dyDescent="0.25">
      <c r="DX474" s="4"/>
      <c r="DY474" s="4"/>
      <c r="DZ474" s="4"/>
      <c r="EA474" s="4"/>
      <c r="EB474" s="4"/>
      <c r="EC474" s="4"/>
      <c r="ED474" s="4"/>
    </row>
    <row r="475" spans="128:134" ht="30" customHeight="1" x14ac:dyDescent="0.25">
      <c r="DX475" s="4"/>
      <c r="DY475" s="4"/>
      <c r="DZ475" s="4"/>
      <c r="EA475" s="4"/>
      <c r="EB475" s="4"/>
      <c r="EC475" s="4"/>
      <c r="ED475" s="4"/>
    </row>
    <row r="476" spans="128:134" ht="30" customHeight="1" x14ac:dyDescent="0.25">
      <c r="DX476" s="4"/>
      <c r="DY476" s="4"/>
      <c r="DZ476" s="4"/>
      <c r="EA476" s="4"/>
      <c r="EB476" s="4"/>
      <c r="EC476" s="4"/>
      <c r="ED476" s="4"/>
    </row>
    <row r="477" spans="128:134" ht="30" customHeight="1" x14ac:dyDescent="0.25">
      <c r="DX477" s="4"/>
      <c r="DY477" s="4"/>
      <c r="DZ477" s="4"/>
      <c r="EA477" s="4"/>
      <c r="EB477" s="4"/>
      <c r="EC477" s="4"/>
      <c r="ED477" s="4"/>
    </row>
    <row r="478" spans="128:134" ht="30" customHeight="1" x14ac:dyDescent="0.25">
      <c r="DX478" s="4"/>
      <c r="DY478" s="4"/>
      <c r="DZ478" s="4"/>
      <c r="EA478" s="4"/>
      <c r="EB478" s="4"/>
      <c r="EC478" s="4"/>
      <c r="ED478" s="4"/>
    </row>
    <row r="479" spans="128:134" ht="30" customHeight="1" x14ac:dyDescent="0.25">
      <c r="DX479" s="4"/>
      <c r="DY479" s="4"/>
      <c r="DZ479" s="4"/>
      <c r="EA479" s="4"/>
      <c r="EB479" s="4"/>
      <c r="EC479" s="4"/>
      <c r="ED479" s="4"/>
    </row>
    <row r="480" spans="128:134" ht="30" customHeight="1" x14ac:dyDescent="0.25">
      <c r="DX480" s="4"/>
      <c r="DY480" s="4"/>
      <c r="DZ480" s="4"/>
      <c r="EA480" s="4"/>
      <c r="EB480" s="4"/>
      <c r="EC480" s="4"/>
      <c r="ED480" s="4"/>
    </row>
    <row r="481" spans="128:134" ht="30" customHeight="1" x14ac:dyDescent="0.25">
      <c r="DX481" s="4"/>
      <c r="DY481" s="4"/>
      <c r="DZ481" s="4"/>
      <c r="EA481" s="4"/>
      <c r="EB481" s="4"/>
      <c r="EC481" s="4"/>
      <c r="ED481" s="4"/>
    </row>
    <row r="482" spans="128:134" ht="30" customHeight="1" x14ac:dyDescent="0.25">
      <c r="DX482" s="4"/>
      <c r="DY482" s="4"/>
      <c r="DZ482" s="4"/>
      <c r="EA482" s="4"/>
      <c r="EB482" s="4"/>
      <c r="EC482" s="4"/>
      <c r="ED482" s="4"/>
    </row>
    <row r="483" spans="128:134" ht="30" customHeight="1" x14ac:dyDescent="0.25">
      <c r="DX483" s="4"/>
      <c r="DY483" s="4"/>
      <c r="DZ483" s="4"/>
      <c r="EA483" s="4"/>
      <c r="EB483" s="4"/>
      <c r="EC483" s="4"/>
      <c r="ED483" s="4"/>
    </row>
    <row r="484" spans="128:134" ht="30" customHeight="1" x14ac:dyDescent="0.25">
      <c r="DX484" s="4"/>
      <c r="DY484" s="4"/>
      <c r="DZ484" s="4"/>
      <c r="EA484" s="4"/>
      <c r="EB484" s="4"/>
      <c r="EC484" s="4"/>
      <c r="ED484" s="4"/>
    </row>
    <row r="485" spans="128:134" ht="30" customHeight="1" x14ac:dyDescent="0.25">
      <c r="DX485" s="4"/>
      <c r="DY485" s="4"/>
      <c r="DZ485" s="4"/>
      <c r="EA485" s="4"/>
      <c r="EB485" s="4"/>
      <c r="EC485" s="4"/>
      <c r="ED485" s="4"/>
    </row>
    <row r="486" spans="128:134" ht="30" customHeight="1" x14ac:dyDescent="0.25">
      <c r="DX486" s="4"/>
      <c r="DY486" s="4"/>
      <c r="DZ486" s="4"/>
      <c r="EA486" s="4"/>
      <c r="EB486" s="4"/>
      <c r="EC486" s="4"/>
      <c r="ED486" s="4"/>
    </row>
    <row r="487" spans="128:134" ht="30" customHeight="1" x14ac:dyDescent="0.25">
      <c r="DX487" s="4"/>
      <c r="DY487" s="4"/>
      <c r="DZ487" s="4"/>
      <c r="EA487" s="4"/>
      <c r="EB487" s="4"/>
      <c r="EC487" s="4"/>
      <c r="ED487" s="4"/>
    </row>
    <row r="488" spans="128:134" ht="30" customHeight="1" x14ac:dyDescent="0.25">
      <c r="DX488" s="4"/>
      <c r="DY488" s="4"/>
      <c r="DZ488" s="4"/>
      <c r="EA488" s="4"/>
      <c r="EB488" s="4"/>
      <c r="EC488" s="4"/>
      <c r="ED488" s="4"/>
    </row>
    <row r="489" spans="128:134" ht="30" customHeight="1" x14ac:dyDescent="0.25">
      <c r="DX489" s="4"/>
      <c r="DY489" s="4"/>
      <c r="DZ489" s="4"/>
      <c r="EA489" s="4"/>
      <c r="EB489" s="4"/>
      <c r="EC489" s="4"/>
      <c r="ED489" s="4"/>
    </row>
    <row r="490" spans="128:134" ht="30" customHeight="1" x14ac:dyDescent="0.25">
      <c r="DX490" s="4"/>
      <c r="DY490" s="4"/>
      <c r="DZ490" s="4"/>
      <c r="EA490" s="4"/>
      <c r="EB490" s="4"/>
      <c r="EC490" s="4"/>
      <c r="ED490" s="4"/>
    </row>
    <row r="491" spans="128:134" ht="30" customHeight="1" x14ac:dyDescent="0.25">
      <c r="DX491" s="4"/>
      <c r="DY491" s="4"/>
      <c r="DZ491" s="4"/>
      <c r="EA491" s="4"/>
      <c r="EB491" s="4"/>
      <c r="EC491" s="4"/>
      <c r="ED491" s="4"/>
    </row>
    <row r="492" spans="128:134" ht="30" customHeight="1" x14ac:dyDescent="0.25">
      <c r="DX492" s="4"/>
      <c r="DY492" s="4"/>
      <c r="DZ492" s="4"/>
      <c r="EA492" s="4"/>
      <c r="EB492" s="4"/>
      <c r="EC492" s="4"/>
      <c r="ED492" s="4"/>
    </row>
    <row r="493" spans="128:134" ht="30" customHeight="1" x14ac:dyDescent="0.25">
      <c r="DX493" s="4"/>
      <c r="DY493" s="4"/>
      <c r="DZ493" s="4"/>
      <c r="EA493" s="4"/>
      <c r="EB493" s="4"/>
      <c r="EC493" s="4"/>
      <c r="ED493" s="4"/>
    </row>
    <row r="494" spans="128:134" ht="30" customHeight="1" x14ac:dyDescent="0.25">
      <c r="DX494" s="4"/>
      <c r="DY494" s="4"/>
      <c r="DZ494" s="4"/>
      <c r="EA494" s="4"/>
      <c r="EB494" s="4"/>
      <c r="EC494" s="4"/>
      <c r="ED494" s="4"/>
    </row>
    <row r="495" spans="128:134" ht="30" customHeight="1" x14ac:dyDescent="0.25">
      <c r="DX495" s="4"/>
      <c r="DY495" s="4"/>
      <c r="DZ495" s="4"/>
      <c r="EA495" s="4"/>
      <c r="EB495" s="4"/>
      <c r="EC495" s="4"/>
      <c r="ED495" s="4"/>
    </row>
    <row r="496" spans="128:134" ht="30" customHeight="1" x14ac:dyDescent="0.25">
      <c r="DX496" s="4"/>
      <c r="DY496" s="4"/>
      <c r="DZ496" s="4"/>
      <c r="EA496" s="4"/>
      <c r="EB496" s="4"/>
      <c r="EC496" s="4"/>
      <c r="ED496" s="4"/>
    </row>
    <row r="497" spans="128:134" ht="30" customHeight="1" x14ac:dyDescent="0.25">
      <c r="DX497" s="4"/>
      <c r="DY497" s="4"/>
      <c r="DZ497" s="4"/>
      <c r="EA497" s="4"/>
      <c r="EB497" s="4"/>
      <c r="EC497" s="4"/>
      <c r="ED497" s="4"/>
    </row>
    <row r="498" spans="128:134" ht="30" customHeight="1" x14ac:dyDescent="0.25">
      <c r="DX498" s="4"/>
      <c r="DY498" s="4"/>
      <c r="DZ498" s="4"/>
      <c r="EA498" s="4"/>
      <c r="EB498" s="4"/>
      <c r="EC498" s="4"/>
      <c r="ED498" s="4"/>
    </row>
    <row r="499" spans="128:134" ht="30" customHeight="1" x14ac:dyDescent="0.25">
      <c r="DX499" s="4"/>
      <c r="DY499" s="4"/>
      <c r="DZ499" s="4"/>
      <c r="EA499" s="4"/>
      <c r="EB499" s="4"/>
      <c r="EC499" s="4"/>
      <c r="ED499" s="4"/>
    </row>
    <row r="500" spans="128:134" ht="30" customHeight="1" x14ac:dyDescent="0.25">
      <c r="DX500" s="4"/>
      <c r="DY500" s="4"/>
      <c r="DZ500" s="4"/>
      <c r="EA500" s="4"/>
      <c r="EB500" s="4"/>
      <c r="EC500" s="4"/>
      <c r="ED500" s="4"/>
    </row>
    <row r="501" spans="128:134" ht="30" customHeight="1" x14ac:dyDescent="0.25">
      <c r="DX501" s="4"/>
      <c r="DY501" s="4"/>
      <c r="DZ501" s="4"/>
      <c r="EA501" s="4"/>
      <c r="EB501" s="4"/>
      <c r="EC501" s="4"/>
      <c r="ED501" s="4"/>
    </row>
    <row r="502" spans="128:134" ht="30" customHeight="1" x14ac:dyDescent="0.25">
      <c r="DX502" s="4"/>
      <c r="DY502" s="4"/>
      <c r="DZ502" s="4"/>
      <c r="EA502" s="4"/>
      <c r="EB502" s="4"/>
      <c r="EC502" s="4"/>
      <c r="ED502" s="4"/>
    </row>
    <row r="503" spans="128:134" ht="30" customHeight="1" x14ac:dyDescent="0.25">
      <c r="DX503" s="4"/>
      <c r="DY503" s="4"/>
      <c r="DZ503" s="4"/>
      <c r="EA503" s="4"/>
      <c r="EB503" s="4"/>
      <c r="EC503" s="4"/>
      <c r="ED503" s="4"/>
    </row>
    <row r="504" spans="128:134" ht="30" customHeight="1" x14ac:dyDescent="0.25">
      <c r="DX504" s="4"/>
      <c r="DY504" s="4"/>
      <c r="DZ504" s="4"/>
      <c r="EA504" s="4"/>
      <c r="EB504" s="4"/>
      <c r="EC504" s="4"/>
      <c r="ED504" s="4"/>
    </row>
    <row r="505" spans="128:134" ht="30" customHeight="1" x14ac:dyDescent="0.25">
      <c r="DX505" s="4"/>
      <c r="DY505" s="4"/>
      <c r="DZ505" s="4"/>
      <c r="EA505" s="4"/>
      <c r="EB505" s="4"/>
      <c r="EC505" s="4"/>
      <c r="ED505" s="4"/>
    </row>
    <row r="506" spans="128:134" ht="30" customHeight="1" x14ac:dyDescent="0.25">
      <c r="DX506" s="4"/>
      <c r="DY506" s="4"/>
      <c r="DZ506" s="4"/>
      <c r="EA506" s="4"/>
      <c r="EB506" s="4"/>
      <c r="EC506" s="4"/>
      <c r="ED506" s="4"/>
    </row>
    <row r="507" spans="128:134" ht="30" customHeight="1" x14ac:dyDescent="0.25">
      <c r="DX507" s="4"/>
      <c r="DY507" s="4"/>
      <c r="DZ507" s="4"/>
      <c r="EA507" s="4"/>
      <c r="EB507" s="4"/>
      <c r="EC507" s="4"/>
      <c r="ED507" s="4"/>
    </row>
    <row r="508" spans="128:134" ht="30" customHeight="1" x14ac:dyDescent="0.25">
      <c r="DX508" s="4"/>
      <c r="DY508" s="4"/>
      <c r="DZ508" s="4"/>
      <c r="EA508" s="4"/>
      <c r="EB508" s="4"/>
      <c r="EC508" s="4"/>
      <c r="ED508" s="4"/>
    </row>
    <row r="509" spans="128:134" ht="30" customHeight="1" x14ac:dyDescent="0.25">
      <c r="DX509" s="4"/>
      <c r="DY509" s="4"/>
      <c r="DZ509" s="4"/>
      <c r="EA509" s="4"/>
      <c r="EB509" s="4"/>
      <c r="EC509" s="4"/>
      <c r="ED509" s="4"/>
    </row>
    <row r="510" spans="128:134" ht="30" customHeight="1" x14ac:dyDescent="0.25">
      <c r="DX510" s="4"/>
      <c r="DY510" s="4"/>
      <c r="DZ510" s="4"/>
      <c r="EA510" s="4"/>
      <c r="EB510" s="4"/>
      <c r="EC510" s="4"/>
      <c r="ED510" s="4"/>
    </row>
    <row r="511" spans="128:134" ht="30" customHeight="1" x14ac:dyDescent="0.25">
      <c r="DX511" s="4"/>
      <c r="DY511" s="4"/>
      <c r="DZ511" s="4"/>
      <c r="EA511" s="4"/>
      <c r="EB511" s="4"/>
      <c r="EC511" s="4"/>
      <c r="ED511" s="4"/>
    </row>
    <row r="512" spans="128:134" ht="30" customHeight="1" x14ac:dyDescent="0.25">
      <c r="DX512" s="4"/>
      <c r="DY512" s="4"/>
      <c r="DZ512" s="4"/>
      <c r="EA512" s="4"/>
      <c r="EB512" s="4"/>
      <c r="EC512" s="4"/>
      <c r="ED512" s="4"/>
    </row>
    <row r="513" spans="128:134" ht="30" customHeight="1" x14ac:dyDescent="0.25">
      <c r="DX513" s="4"/>
      <c r="DY513" s="4"/>
      <c r="DZ513" s="4"/>
      <c r="EA513" s="4"/>
      <c r="EB513" s="4"/>
      <c r="EC513" s="4"/>
      <c r="ED513" s="4"/>
    </row>
    <row r="514" spans="128:134" ht="30" customHeight="1" x14ac:dyDescent="0.25">
      <c r="DX514" s="4"/>
      <c r="DY514" s="4"/>
      <c r="DZ514" s="4"/>
      <c r="EA514" s="4"/>
      <c r="EB514" s="4"/>
      <c r="EC514" s="4"/>
      <c r="ED514" s="4"/>
    </row>
    <row r="515" spans="128:134" ht="30" customHeight="1" x14ac:dyDescent="0.25">
      <c r="DX515" s="4"/>
      <c r="DY515" s="4"/>
      <c r="DZ515" s="4"/>
      <c r="EA515" s="4"/>
      <c r="EB515" s="4"/>
      <c r="EC515" s="4"/>
      <c r="ED515" s="4"/>
    </row>
    <row r="516" spans="128:134" ht="30" customHeight="1" x14ac:dyDescent="0.25">
      <c r="DX516" s="4"/>
      <c r="DY516" s="4"/>
      <c r="DZ516" s="4"/>
      <c r="EA516" s="4"/>
      <c r="EB516" s="4"/>
      <c r="EC516" s="4"/>
      <c r="ED516" s="4"/>
    </row>
    <row r="517" spans="128:134" ht="30" customHeight="1" x14ac:dyDescent="0.25">
      <c r="DX517" s="4"/>
      <c r="DY517" s="4"/>
      <c r="DZ517" s="4"/>
      <c r="EA517" s="4"/>
      <c r="EB517" s="4"/>
      <c r="EC517" s="4"/>
      <c r="ED517" s="4"/>
    </row>
    <row r="518" spans="128:134" ht="30" customHeight="1" x14ac:dyDescent="0.25">
      <c r="DX518" s="4"/>
      <c r="DY518" s="4"/>
      <c r="DZ518" s="4"/>
      <c r="EA518" s="4"/>
      <c r="EB518" s="4"/>
      <c r="EC518" s="4"/>
      <c r="ED518" s="4"/>
    </row>
    <row r="519" spans="128:134" ht="30" customHeight="1" x14ac:dyDescent="0.25">
      <c r="DX519" s="4"/>
      <c r="DY519" s="4"/>
      <c r="DZ519" s="4"/>
      <c r="EA519" s="4"/>
      <c r="EB519" s="4"/>
      <c r="EC519" s="4"/>
      <c r="ED519" s="4"/>
    </row>
    <row r="520" spans="128:134" ht="30" customHeight="1" x14ac:dyDescent="0.25">
      <c r="DX520" s="4"/>
      <c r="DY520" s="4"/>
      <c r="DZ520" s="4"/>
      <c r="EA520" s="4"/>
      <c r="EB520" s="4"/>
      <c r="EC520" s="4"/>
      <c r="ED520" s="4"/>
    </row>
    <row r="521" spans="128:134" ht="30" customHeight="1" x14ac:dyDescent="0.25">
      <c r="DX521" s="4"/>
      <c r="DY521" s="4"/>
      <c r="DZ521" s="4"/>
      <c r="EA521" s="4"/>
      <c r="EB521" s="4"/>
      <c r="EC521" s="4"/>
      <c r="ED521" s="4"/>
    </row>
    <row r="522" spans="128:134" ht="30" customHeight="1" x14ac:dyDescent="0.25">
      <c r="DX522" s="4"/>
      <c r="DY522" s="4"/>
      <c r="DZ522" s="4"/>
      <c r="EA522" s="4"/>
      <c r="EB522" s="4"/>
      <c r="EC522" s="4"/>
      <c r="ED522" s="4"/>
    </row>
    <row r="523" spans="128:134" ht="30" customHeight="1" x14ac:dyDescent="0.25">
      <c r="DX523" s="4"/>
      <c r="DY523" s="4"/>
      <c r="DZ523" s="4"/>
      <c r="EA523" s="4"/>
      <c r="EB523" s="4"/>
      <c r="EC523" s="4"/>
      <c r="ED523" s="4"/>
    </row>
    <row r="524" spans="128:134" ht="30" customHeight="1" x14ac:dyDescent="0.25">
      <c r="DX524" s="4"/>
      <c r="DY524" s="4"/>
      <c r="DZ524" s="4"/>
      <c r="EA524" s="4"/>
      <c r="EB524" s="4"/>
      <c r="EC524" s="4"/>
      <c r="ED524" s="4"/>
    </row>
    <row r="525" spans="128:134" ht="30" customHeight="1" x14ac:dyDescent="0.25">
      <c r="DX525" s="4"/>
      <c r="DY525" s="4"/>
      <c r="DZ525" s="4"/>
      <c r="EA525" s="4"/>
      <c r="EB525" s="4"/>
      <c r="EC525" s="4"/>
      <c r="ED525" s="4"/>
    </row>
    <row r="526" spans="128:134" ht="30" customHeight="1" x14ac:dyDescent="0.25">
      <c r="DX526" s="4"/>
      <c r="DY526" s="4"/>
      <c r="DZ526" s="4"/>
      <c r="EA526" s="4"/>
      <c r="EB526" s="4"/>
      <c r="EC526" s="4"/>
      <c r="ED526" s="4"/>
    </row>
    <row r="527" spans="128:134" ht="30" customHeight="1" x14ac:dyDescent="0.25">
      <c r="DX527" s="4"/>
      <c r="DY527" s="4"/>
      <c r="DZ527" s="4"/>
      <c r="EA527" s="4"/>
      <c r="EB527" s="4"/>
      <c r="EC527" s="4"/>
      <c r="ED527" s="4"/>
    </row>
    <row r="528" spans="128:134" ht="30" customHeight="1" x14ac:dyDescent="0.25">
      <c r="DX528" s="4"/>
      <c r="DY528" s="4"/>
      <c r="DZ528" s="4"/>
      <c r="EA528" s="4"/>
      <c r="EB528" s="4"/>
      <c r="EC528" s="4"/>
      <c r="ED528" s="4"/>
    </row>
    <row r="529" spans="128:134" ht="30" customHeight="1" x14ac:dyDescent="0.25">
      <c r="DX529" s="4"/>
      <c r="DY529" s="4"/>
      <c r="DZ529" s="4"/>
      <c r="EA529" s="4"/>
      <c r="EB529" s="4"/>
      <c r="EC529" s="4"/>
      <c r="ED529" s="4"/>
    </row>
    <row r="530" spans="128:134" ht="30" customHeight="1" x14ac:dyDescent="0.25">
      <c r="DX530" s="4"/>
      <c r="DY530" s="4"/>
      <c r="DZ530" s="4"/>
      <c r="EA530" s="4"/>
      <c r="EB530" s="4"/>
      <c r="EC530" s="4"/>
      <c r="ED530" s="4"/>
    </row>
    <row r="531" spans="128:134" ht="30" customHeight="1" x14ac:dyDescent="0.25">
      <c r="DX531" s="4"/>
      <c r="DY531" s="4"/>
      <c r="DZ531" s="4"/>
      <c r="EA531" s="4"/>
      <c r="EB531" s="4"/>
      <c r="EC531" s="4"/>
      <c r="ED531" s="4"/>
    </row>
    <row r="532" spans="128:134" ht="30" customHeight="1" x14ac:dyDescent="0.25">
      <c r="DX532" s="4"/>
      <c r="DY532" s="4"/>
      <c r="DZ532" s="4"/>
      <c r="EA532" s="4"/>
      <c r="EB532" s="4"/>
      <c r="EC532" s="4"/>
      <c r="ED532" s="4"/>
    </row>
    <row r="533" spans="128:134" ht="30" customHeight="1" x14ac:dyDescent="0.25">
      <c r="DX533" s="4"/>
      <c r="DY533" s="4"/>
      <c r="DZ533" s="4"/>
      <c r="EA533" s="4"/>
      <c r="EB533" s="4"/>
      <c r="EC533" s="4"/>
      <c r="ED533" s="4"/>
    </row>
    <row r="534" spans="128:134" ht="30" customHeight="1" x14ac:dyDescent="0.25">
      <c r="DX534" s="4"/>
      <c r="DY534" s="4"/>
      <c r="DZ534" s="4"/>
      <c r="EA534" s="4"/>
      <c r="EB534" s="4"/>
      <c r="EC534" s="4"/>
      <c r="ED534" s="4"/>
    </row>
    <row r="535" spans="128:134" ht="30" customHeight="1" x14ac:dyDescent="0.25">
      <c r="DX535" s="4"/>
      <c r="DY535" s="4"/>
      <c r="DZ535" s="4"/>
      <c r="EA535" s="4"/>
      <c r="EB535" s="4"/>
      <c r="EC535" s="4"/>
      <c r="ED535" s="4"/>
    </row>
    <row r="536" spans="128:134" ht="30" customHeight="1" x14ac:dyDescent="0.25">
      <c r="DX536" s="4"/>
      <c r="DY536" s="4"/>
      <c r="DZ536" s="4"/>
      <c r="EA536" s="4"/>
      <c r="EB536" s="4"/>
      <c r="EC536" s="4"/>
      <c r="ED536" s="4"/>
    </row>
    <row r="537" spans="128:134" ht="30" customHeight="1" x14ac:dyDescent="0.25">
      <c r="DX537" s="4"/>
      <c r="DY537" s="4"/>
      <c r="DZ537" s="4"/>
      <c r="EA537" s="4"/>
      <c r="EB537" s="4"/>
      <c r="EC537" s="4"/>
      <c r="ED537" s="4"/>
    </row>
    <row r="538" spans="128:134" ht="30" customHeight="1" x14ac:dyDescent="0.25">
      <c r="DX538" s="4"/>
      <c r="DY538" s="4"/>
      <c r="DZ538" s="4"/>
      <c r="EA538" s="4"/>
      <c r="EB538" s="4"/>
      <c r="EC538" s="4"/>
      <c r="ED538" s="4"/>
    </row>
    <row r="539" spans="128:134" ht="30" customHeight="1" x14ac:dyDescent="0.25">
      <c r="DX539" s="4"/>
      <c r="DY539" s="4"/>
      <c r="DZ539" s="4"/>
      <c r="EA539" s="4"/>
      <c r="EB539" s="4"/>
      <c r="EC539" s="4"/>
      <c r="ED539" s="4"/>
    </row>
    <row r="540" spans="128:134" ht="30" customHeight="1" x14ac:dyDescent="0.25">
      <c r="DX540" s="4"/>
      <c r="DY540" s="4"/>
      <c r="DZ540" s="4"/>
      <c r="EA540" s="4"/>
      <c r="EB540" s="4"/>
      <c r="EC540" s="4"/>
      <c r="ED540" s="4"/>
    </row>
    <row r="541" spans="128:134" ht="30" customHeight="1" x14ac:dyDescent="0.25">
      <c r="DX541" s="4"/>
      <c r="DY541" s="4"/>
      <c r="DZ541" s="4"/>
      <c r="EA541" s="4"/>
      <c r="EB541" s="4"/>
      <c r="EC541" s="4"/>
      <c r="ED541" s="4"/>
    </row>
    <row r="542" spans="128:134" ht="30" customHeight="1" x14ac:dyDescent="0.25">
      <c r="DX542" s="4"/>
      <c r="DY542" s="4"/>
      <c r="DZ542" s="4"/>
      <c r="EA542" s="4"/>
      <c r="EB542" s="4"/>
      <c r="EC542" s="4"/>
      <c r="ED542" s="4"/>
    </row>
    <row r="543" spans="128:134" ht="30" customHeight="1" x14ac:dyDescent="0.25">
      <c r="DX543" s="4"/>
      <c r="DY543" s="4"/>
      <c r="DZ543" s="4"/>
      <c r="EA543" s="4"/>
      <c r="EB543" s="4"/>
      <c r="EC543" s="4"/>
      <c r="ED543" s="4"/>
    </row>
    <row r="544" spans="128:134" ht="30" customHeight="1" x14ac:dyDescent="0.25">
      <c r="DX544" s="4"/>
      <c r="DY544" s="4"/>
      <c r="DZ544" s="4"/>
      <c r="EA544" s="4"/>
      <c r="EB544" s="4"/>
      <c r="EC544" s="4"/>
      <c r="ED544" s="4"/>
    </row>
    <row r="545" spans="128:134" ht="30" customHeight="1" x14ac:dyDescent="0.25">
      <c r="DX545" s="4"/>
      <c r="DY545" s="4"/>
      <c r="DZ545" s="4"/>
      <c r="EA545" s="4"/>
      <c r="EB545" s="4"/>
      <c r="EC545" s="4"/>
      <c r="ED545" s="4"/>
    </row>
    <row r="546" spans="128:134" ht="30" customHeight="1" x14ac:dyDescent="0.25">
      <c r="DX546" s="4"/>
      <c r="DY546" s="4"/>
      <c r="DZ546" s="4"/>
      <c r="EA546" s="4"/>
      <c r="EB546" s="4"/>
      <c r="EC546" s="4"/>
      <c r="ED546" s="4"/>
    </row>
    <row r="547" spans="128:134" ht="30" customHeight="1" x14ac:dyDescent="0.25">
      <c r="DX547" s="4"/>
      <c r="DY547" s="4"/>
      <c r="DZ547" s="4"/>
      <c r="EA547" s="4"/>
      <c r="EB547" s="4"/>
      <c r="EC547" s="4"/>
      <c r="ED547" s="4"/>
    </row>
    <row r="548" spans="128:134" ht="30" customHeight="1" x14ac:dyDescent="0.25">
      <c r="DX548" s="4"/>
      <c r="DY548" s="4"/>
      <c r="DZ548" s="4"/>
      <c r="EA548" s="4"/>
      <c r="EB548" s="4"/>
      <c r="EC548" s="4"/>
      <c r="ED548" s="4"/>
    </row>
    <row r="549" spans="128:134" ht="30" customHeight="1" x14ac:dyDescent="0.25">
      <c r="DX549" s="4"/>
      <c r="DY549" s="4"/>
      <c r="DZ549" s="4"/>
      <c r="EA549" s="4"/>
      <c r="EB549" s="4"/>
      <c r="EC549" s="4"/>
      <c r="ED549" s="4"/>
    </row>
    <row r="550" spans="128:134" ht="30" customHeight="1" x14ac:dyDescent="0.25">
      <c r="DX550" s="4"/>
      <c r="DY550" s="4"/>
      <c r="DZ550" s="4"/>
      <c r="EA550" s="4"/>
      <c r="EB550" s="4"/>
      <c r="EC550" s="4"/>
      <c r="ED550" s="4"/>
    </row>
    <row r="551" spans="128:134" ht="30" customHeight="1" x14ac:dyDescent="0.25">
      <c r="DX551" s="4"/>
      <c r="DY551" s="4"/>
      <c r="DZ551" s="4"/>
      <c r="EA551" s="4"/>
      <c r="EB551" s="4"/>
      <c r="EC551" s="4"/>
      <c r="ED551" s="4"/>
    </row>
    <row r="552" spans="128:134" ht="30" customHeight="1" x14ac:dyDescent="0.25">
      <c r="DX552" s="4"/>
      <c r="DY552" s="4"/>
      <c r="DZ552" s="4"/>
      <c r="EA552" s="4"/>
      <c r="EB552" s="4"/>
      <c r="EC552" s="4"/>
      <c r="ED552" s="4"/>
    </row>
    <row r="553" spans="128:134" ht="30" customHeight="1" x14ac:dyDescent="0.25">
      <c r="DX553" s="4"/>
      <c r="DY553" s="4"/>
      <c r="DZ553" s="4"/>
      <c r="EA553" s="4"/>
      <c r="EB553" s="4"/>
      <c r="EC553" s="4"/>
      <c r="ED553" s="4"/>
    </row>
    <row r="554" spans="128:134" ht="30" customHeight="1" x14ac:dyDescent="0.25">
      <c r="DX554" s="4"/>
      <c r="DY554" s="4"/>
      <c r="DZ554" s="4"/>
      <c r="EA554" s="4"/>
      <c r="EB554" s="4"/>
      <c r="EC554" s="4"/>
      <c r="ED554" s="4"/>
    </row>
    <row r="555" spans="128:134" ht="30" customHeight="1" x14ac:dyDescent="0.25">
      <c r="DX555" s="4"/>
      <c r="DY555" s="4"/>
      <c r="DZ555" s="4"/>
      <c r="EA555" s="4"/>
      <c r="EB555" s="4"/>
      <c r="EC555" s="4"/>
      <c r="ED555" s="4"/>
    </row>
    <row r="556" spans="128:134" ht="30" customHeight="1" x14ac:dyDescent="0.25">
      <c r="DX556" s="4"/>
      <c r="DY556" s="4"/>
      <c r="DZ556" s="4"/>
      <c r="EA556" s="4"/>
      <c r="EB556" s="4"/>
      <c r="EC556" s="4"/>
      <c r="ED556" s="4"/>
    </row>
    <row r="557" spans="128:134" ht="30" customHeight="1" x14ac:dyDescent="0.25">
      <c r="DX557" s="4"/>
      <c r="DY557" s="4"/>
      <c r="DZ557" s="4"/>
      <c r="EA557" s="4"/>
      <c r="EB557" s="4"/>
      <c r="EC557" s="4"/>
      <c r="ED557" s="4"/>
    </row>
    <row r="558" spans="128:134" ht="30" customHeight="1" x14ac:dyDescent="0.25">
      <c r="DX558" s="4"/>
      <c r="DY558" s="4"/>
      <c r="DZ558" s="4"/>
      <c r="EA558" s="4"/>
      <c r="EB558" s="4"/>
      <c r="EC558" s="4"/>
      <c r="ED558" s="4"/>
    </row>
    <row r="559" spans="128:134" ht="30" customHeight="1" x14ac:dyDescent="0.25">
      <c r="DX559" s="4"/>
      <c r="DY559" s="4"/>
      <c r="DZ559" s="4"/>
      <c r="EA559" s="4"/>
      <c r="EB559" s="4"/>
      <c r="EC559" s="4"/>
      <c r="ED559" s="4"/>
    </row>
    <row r="560" spans="128:134" ht="30" customHeight="1" x14ac:dyDescent="0.25">
      <c r="DX560" s="4"/>
      <c r="DY560" s="4"/>
      <c r="DZ560" s="4"/>
      <c r="EA560" s="4"/>
      <c r="EB560" s="4"/>
      <c r="EC560" s="4"/>
      <c r="ED560" s="4"/>
    </row>
    <row r="561" spans="128:134" ht="30" customHeight="1" x14ac:dyDescent="0.25">
      <c r="DX561" s="4"/>
      <c r="DY561" s="4"/>
      <c r="DZ561" s="4"/>
      <c r="EA561" s="4"/>
      <c r="EB561" s="4"/>
      <c r="EC561" s="4"/>
      <c r="ED561" s="4"/>
    </row>
    <row r="562" spans="128:134" ht="30" customHeight="1" x14ac:dyDescent="0.25">
      <c r="DX562" s="4"/>
      <c r="DY562" s="4"/>
      <c r="DZ562" s="4"/>
      <c r="EA562" s="4"/>
      <c r="EB562" s="4"/>
      <c r="EC562" s="4"/>
      <c r="ED562" s="4"/>
    </row>
    <row r="563" spans="128:134" ht="30" customHeight="1" x14ac:dyDescent="0.25">
      <c r="DX563" s="4"/>
      <c r="DY563" s="4"/>
      <c r="DZ563" s="4"/>
      <c r="EA563" s="4"/>
      <c r="EB563" s="4"/>
      <c r="EC563" s="4"/>
      <c r="ED563" s="4"/>
    </row>
    <row r="564" spans="128:134" ht="30" customHeight="1" x14ac:dyDescent="0.25">
      <c r="DX564" s="4"/>
      <c r="DY564" s="4"/>
      <c r="DZ564" s="4"/>
      <c r="EA564" s="4"/>
      <c r="EB564" s="4"/>
      <c r="EC564" s="4"/>
      <c r="ED564" s="4"/>
    </row>
    <row r="565" spans="128:134" ht="30" customHeight="1" x14ac:dyDescent="0.25">
      <c r="DX565" s="4"/>
      <c r="DY565" s="4"/>
      <c r="DZ565" s="4"/>
      <c r="EA565" s="4"/>
      <c r="EB565" s="4"/>
      <c r="EC565" s="4"/>
      <c r="ED565" s="4"/>
    </row>
    <row r="566" spans="128:134" ht="30" customHeight="1" x14ac:dyDescent="0.25">
      <c r="DX566" s="4"/>
      <c r="DY566" s="4"/>
      <c r="DZ566" s="4"/>
      <c r="EA566" s="4"/>
      <c r="EB566" s="4"/>
      <c r="EC566" s="4"/>
      <c r="ED566" s="4"/>
    </row>
    <row r="567" spans="128:134" ht="30" customHeight="1" x14ac:dyDescent="0.25">
      <c r="DX567" s="4"/>
      <c r="DY567" s="4"/>
      <c r="DZ567" s="4"/>
      <c r="EA567" s="4"/>
      <c r="EB567" s="4"/>
      <c r="EC567" s="4"/>
      <c r="ED567" s="4"/>
    </row>
    <row r="568" spans="128:134" ht="30" customHeight="1" x14ac:dyDescent="0.25">
      <c r="DX568" s="4"/>
      <c r="DY568" s="4"/>
      <c r="DZ568" s="4"/>
      <c r="EA568" s="4"/>
      <c r="EB568" s="4"/>
      <c r="EC568" s="4"/>
      <c r="ED568" s="4"/>
    </row>
    <row r="569" spans="128:134" ht="30" customHeight="1" x14ac:dyDescent="0.25">
      <c r="DX569" s="4"/>
      <c r="DY569" s="4"/>
      <c r="DZ569" s="4"/>
      <c r="EA569" s="4"/>
      <c r="EB569" s="4"/>
      <c r="EC569" s="4"/>
      <c r="ED569" s="4"/>
    </row>
    <row r="570" spans="128:134" ht="30" customHeight="1" x14ac:dyDescent="0.25">
      <c r="DX570" s="4"/>
      <c r="DY570" s="4"/>
      <c r="DZ570" s="4"/>
      <c r="EA570" s="4"/>
      <c r="EB570" s="4"/>
      <c r="EC570" s="4"/>
      <c r="ED570" s="4"/>
    </row>
    <row r="571" spans="128:134" ht="30" customHeight="1" x14ac:dyDescent="0.25">
      <c r="DX571" s="4"/>
      <c r="DY571" s="4"/>
      <c r="DZ571" s="4"/>
      <c r="EA571" s="4"/>
      <c r="EB571" s="4"/>
      <c r="EC571" s="4"/>
      <c r="ED571" s="4"/>
    </row>
    <row r="572" spans="128:134" ht="30" customHeight="1" x14ac:dyDescent="0.25">
      <c r="DX572" s="4"/>
      <c r="DY572" s="4"/>
      <c r="DZ572" s="4"/>
      <c r="EA572" s="4"/>
      <c r="EB572" s="4"/>
      <c r="EC572" s="4"/>
      <c r="ED572" s="4"/>
    </row>
    <row r="573" spans="128:134" ht="30" customHeight="1" x14ac:dyDescent="0.25">
      <c r="DX573" s="4"/>
      <c r="DY573" s="4"/>
      <c r="DZ573" s="4"/>
      <c r="EA573" s="4"/>
      <c r="EB573" s="4"/>
      <c r="EC573" s="4"/>
      <c r="ED573" s="4"/>
    </row>
    <row r="574" spans="128:134" ht="30" customHeight="1" x14ac:dyDescent="0.25">
      <c r="DX574" s="4"/>
      <c r="DY574" s="4"/>
      <c r="DZ574" s="4"/>
      <c r="EA574" s="4"/>
      <c r="EB574" s="4"/>
      <c r="EC574" s="4"/>
      <c r="ED574" s="4"/>
    </row>
    <row r="575" spans="128:134" ht="30" customHeight="1" x14ac:dyDescent="0.25">
      <c r="DX575" s="4"/>
      <c r="DY575" s="4"/>
      <c r="DZ575" s="4"/>
      <c r="EA575" s="4"/>
      <c r="EB575" s="4"/>
      <c r="EC575" s="4"/>
      <c r="ED575" s="4"/>
    </row>
    <row r="576" spans="128:134" ht="30" customHeight="1" x14ac:dyDescent="0.25">
      <c r="DX576" s="4"/>
      <c r="DY576" s="4"/>
      <c r="DZ576" s="4"/>
      <c r="EA576" s="4"/>
      <c r="EB576" s="4"/>
      <c r="EC576" s="4"/>
      <c r="ED576" s="4"/>
    </row>
    <row r="577" spans="128:134" ht="30" customHeight="1" x14ac:dyDescent="0.25">
      <c r="DX577" s="4"/>
      <c r="DY577" s="4"/>
      <c r="DZ577" s="4"/>
      <c r="EA577" s="4"/>
      <c r="EB577" s="4"/>
      <c r="EC577" s="4"/>
      <c r="ED577" s="4"/>
    </row>
    <row r="578" spans="128:134" ht="30" customHeight="1" x14ac:dyDescent="0.25">
      <c r="DX578" s="4"/>
      <c r="DY578" s="4"/>
      <c r="DZ578" s="4"/>
      <c r="EA578" s="4"/>
      <c r="EB578" s="4"/>
      <c r="EC578" s="4"/>
      <c r="ED578" s="4"/>
    </row>
    <row r="579" spans="128:134" ht="30" customHeight="1" x14ac:dyDescent="0.25">
      <c r="DX579" s="4"/>
      <c r="DY579" s="4"/>
      <c r="DZ579" s="4"/>
      <c r="EA579" s="4"/>
      <c r="EB579" s="4"/>
      <c r="EC579" s="4"/>
      <c r="ED579" s="4"/>
    </row>
    <row r="580" spans="128:134" ht="30" customHeight="1" x14ac:dyDescent="0.25">
      <c r="DX580" s="4"/>
      <c r="DY580" s="4"/>
      <c r="DZ580" s="4"/>
      <c r="EA580" s="4"/>
      <c r="EB580" s="4"/>
      <c r="EC580" s="4"/>
      <c r="ED580" s="4"/>
    </row>
    <row r="581" spans="128:134" ht="30" customHeight="1" x14ac:dyDescent="0.25">
      <c r="DX581" s="4"/>
      <c r="DY581" s="4"/>
      <c r="DZ581" s="4"/>
      <c r="EA581" s="4"/>
      <c r="EB581" s="4"/>
      <c r="EC581" s="4"/>
      <c r="ED581" s="4"/>
    </row>
    <row r="582" spans="128:134" ht="30" customHeight="1" x14ac:dyDescent="0.25">
      <c r="DX582" s="4"/>
      <c r="DY582" s="4"/>
      <c r="DZ582" s="4"/>
      <c r="EA582" s="4"/>
      <c r="EB582" s="4"/>
      <c r="EC582" s="4"/>
      <c r="ED582" s="4"/>
    </row>
    <row r="583" spans="128:134" ht="30" customHeight="1" x14ac:dyDescent="0.25">
      <c r="DX583" s="4"/>
      <c r="DY583" s="4"/>
      <c r="DZ583" s="4"/>
      <c r="EA583" s="4"/>
      <c r="EB583" s="4"/>
      <c r="EC583" s="4"/>
      <c r="ED583" s="4"/>
    </row>
    <row r="584" spans="128:134" ht="30" customHeight="1" x14ac:dyDescent="0.25">
      <c r="DX584" s="4"/>
      <c r="DY584" s="4"/>
      <c r="DZ584" s="4"/>
      <c r="EA584" s="4"/>
      <c r="EB584" s="4"/>
      <c r="EC584" s="4"/>
      <c r="ED584" s="4"/>
    </row>
    <row r="585" spans="128:134" ht="30" customHeight="1" x14ac:dyDescent="0.25">
      <c r="DX585" s="4"/>
      <c r="DY585" s="4"/>
      <c r="DZ585" s="4"/>
      <c r="EA585" s="4"/>
      <c r="EB585" s="4"/>
      <c r="EC585" s="4"/>
      <c r="ED585" s="4"/>
    </row>
    <row r="586" spans="128:134" ht="30" customHeight="1" x14ac:dyDescent="0.25">
      <c r="DX586" s="4"/>
      <c r="DY586" s="4"/>
      <c r="DZ586" s="4"/>
      <c r="EA586" s="4"/>
      <c r="EB586" s="4"/>
      <c r="EC586" s="4"/>
      <c r="ED586" s="4"/>
    </row>
    <row r="587" spans="128:134" ht="30" customHeight="1" x14ac:dyDescent="0.25">
      <c r="DX587" s="4"/>
      <c r="DY587" s="4"/>
      <c r="DZ587" s="4"/>
      <c r="EA587" s="4"/>
      <c r="EB587" s="4"/>
      <c r="EC587" s="4"/>
      <c r="ED587" s="4"/>
    </row>
    <row r="588" spans="128:134" ht="30" customHeight="1" x14ac:dyDescent="0.25">
      <c r="DX588" s="4"/>
      <c r="DY588" s="4"/>
      <c r="DZ588" s="4"/>
      <c r="EA588" s="4"/>
      <c r="EB588" s="4"/>
      <c r="EC588" s="4"/>
      <c r="ED588" s="4"/>
    </row>
    <row r="589" spans="128:134" ht="30" customHeight="1" x14ac:dyDescent="0.25">
      <c r="DX589" s="4"/>
      <c r="DY589" s="4"/>
      <c r="DZ589" s="4"/>
      <c r="EA589" s="4"/>
      <c r="EB589" s="4"/>
      <c r="EC589" s="4"/>
      <c r="ED589" s="4"/>
    </row>
    <row r="590" spans="128:134" ht="30" customHeight="1" x14ac:dyDescent="0.25">
      <c r="DX590" s="4"/>
      <c r="DY590" s="4"/>
      <c r="DZ590" s="4"/>
      <c r="EA590" s="4"/>
      <c r="EB590" s="4"/>
      <c r="EC590" s="4"/>
      <c r="ED590" s="4"/>
    </row>
    <row r="591" spans="128:134" ht="30" customHeight="1" x14ac:dyDescent="0.25">
      <c r="DX591" s="4"/>
      <c r="DY591" s="4"/>
      <c r="DZ591" s="4"/>
      <c r="EA591" s="4"/>
      <c r="EB591" s="4"/>
      <c r="EC591" s="4"/>
      <c r="ED591" s="4"/>
    </row>
    <row r="592" spans="128:134" ht="30" customHeight="1" x14ac:dyDescent="0.25">
      <c r="DX592" s="4"/>
      <c r="DY592" s="4"/>
      <c r="DZ592" s="4"/>
      <c r="EA592" s="4"/>
      <c r="EB592" s="4"/>
      <c r="EC592" s="4"/>
      <c r="ED592" s="4"/>
    </row>
    <row r="593" spans="128:134" ht="30" customHeight="1" x14ac:dyDescent="0.25">
      <c r="DX593" s="4"/>
      <c r="DY593" s="4"/>
      <c r="DZ593" s="4"/>
      <c r="EA593" s="4"/>
      <c r="EB593" s="4"/>
      <c r="EC593" s="4"/>
      <c r="ED593" s="4"/>
    </row>
    <row r="594" spans="128:134" ht="30" customHeight="1" x14ac:dyDescent="0.25">
      <c r="DX594" s="4"/>
      <c r="DY594" s="4"/>
      <c r="DZ594" s="4"/>
      <c r="EA594" s="4"/>
      <c r="EB594" s="4"/>
      <c r="EC594" s="4"/>
      <c r="ED594" s="4"/>
    </row>
    <row r="595" spans="128:134" ht="30" customHeight="1" x14ac:dyDescent="0.25">
      <c r="DX595" s="4"/>
      <c r="DY595" s="4"/>
      <c r="DZ595" s="4"/>
      <c r="EA595" s="4"/>
      <c r="EB595" s="4"/>
      <c r="EC595" s="4"/>
      <c r="ED595" s="4"/>
    </row>
    <row r="596" spans="128:134" ht="30" customHeight="1" x14ac:dyDescent="0.25">
      <c r="DX596" s="4"/>
      <c r="DY596" s="4"/>
      <c r="DZ596" s="4"/>
      <c r="EA596" s="4"/>
      <c r="EB596" s="4"/>
      <c r="EC596" s="4"/>
      <c r="ED596" s="4"/>
    </row>
    <row r="597" spans="128:134" ht="30" customHeight="1" x14ac:dyDescent="0.25">
      <c r="DX597" s="4"/>
      <c r="DY597" s="4"/>
      <c r="DZ597" s="4"/>
      <c r="EA597" s="4"/>
      <c r="EB597" s="4"/>
      <c r="EC597" s="4"/>
      <c r="ED597" s="4"/>
    </row>
    <row r="598" spans="128:134" ht="30" customHeight="1" x14ac:dyDescent="0.25">
      <c r="DX598" s="4"/>
      <c r="DY598" s="4"/>
      <c r="DZ598" s="4"/>
      <c r="EA598" s="4"/>
      <c r="EB598" s="4"/>
      <c r="EC598" s="4"/>
      <c r="ED598" s="4"/>
    </row>
    <row r="599" spans="128:134" ht="30" customHeight="1" x14ac:dyDescent="0.25">
      <c r="DX599" s="4"/>
      <c r="DY599" s="4"/>
      <c r="DZ599" s="4"/>
      <c r="EA599" s="4"/>
      <c r="EB599" s="4"/>
      <c r="EC599" s="4"/>
      <c r="ED599" s="4"/>
    </row>
    <row r="600" spans="128:134" ht="30" customHeight="1" x14ac:dyDescent="0.25">
      <c r="DX600" s="4"/>
      <c r="DY600" s="4"/>
      <c r="DZ600" s="4"/>
      <c r="EA600" s="4"/>
      <c r="EB600" s="4"/>
      <c r="EC600" s="4"/>
      <c r="ED600" s="4"/>
    </row>
    <row r="601" spans="128:134" ht="30" customHeight="1" x14ac:dyDescent="0.25">
      <c r="DX601" s="4"/>
      <c r="DY601" s="4"/>
      <c r="DZ601" s="4"/>
      <c r="EA601" s="4"/>
      <c r="EB601" s="4"/>
      <c r="EC601" s="4"/>
      <c r="ED601" s="4"/>
    </row>
    <row r="602" spans="128:134" ht="30" customHeight="1" x14ac:dyDescent="0.25">
      <c r="DX602" s="4"/>
      <c r="DY602" s="4"/>
      <c r="DZ602" s="4"/>
      <c r="EA602" s="4"/>
      <c r="EB602" s="4"/>
      <c r="EC602" s="4"/>
      <c r="ED602" s="4"/>
    </row>
    <row r="603" spans="128:134" ht="30" customHeight="1" x14ac:dyDescent="0.25">
      <c r="DX603" s="4"/>
      <c r="DY603" s="4"/>
      <c r="DZ603" s="4"/>
      <c r="EA603" s="4"/>
      <c r="EB603" s="4"/>
      <c r="EC603" s="4"/>
      <c r="ED603" s="4"/>
    </row>
    <row r="604" spans="128:134" ht="30" customHeight="1" x14ac:dyDescent="0.25">
      <c r="DX604" s="4"/>
      <c r="DY604" s="4"/>
      <c r="DZ604" s="4"/>
      <c r="EA604" s="4"/>
      <c r="EB604" s="4"/>
      <c r="EC604" s="4"/>
      <c r="ED604" s="4"/>
    </row>
    <row r="605" spans="128:134" ht="30" customHeight="1" x14ac:dyDescent="0.25">
      <c r="DX605" s="4"/>
      <c r="DY605" s="4"/>
      <c r="DZ605" s="4"/>
      <c r="EA605" s="4"/>
      <c r="EB605" s="4"/>
      <c r="EC605" s="4"/>
      <c r="ED605" s="4"/>
    </row>
    <row r="606" spans="128:134" ht="30" customHeight="1" x14ac:dyDescent="0.25">
      <c r="DX606" s="4"/>
      <c r="DY606" s="4"/>
      <c r="DZ606" s="4"/>
      <c r="EA606" s="4"/>
      <c r="EB606" s="4"/>
      <c r="EC606" s="4"/>
      <c r="ED606" s="4"/>
    </row>
    <row r="607" spans="128:134" ht="30" customHeight="1" x14ac:dyDescent="0.25">
      <c r="DX607" s="4"/>
      <c r="DY607" s="4"/>
      <c r="DZ607" s="4"/>
      <c r="EA607" s="4"/>
      <c r="EB607" s="4"/>
      <c r="EC607" s="4"/>
      <c r="ED607" s="4"/>
    </row>
    <row r="608" spans="128:134" ht="30" customHeight="1" x14ac:dyDescent="0.25">
      <c r="DX608" s="4"/>
      <c r="DY608" s="4"/>
      <c r="DZ608" s="4"/>
      <c r="EA608" s="4"/>
      <c r="EB608" s="4"/>
      <c r="EC608" s="4"/>
      <c r="ED608" s="4"/>
    </row>
    <row r="609" spans="128:134" ht="30" customHeight="1" x14ac:dyDescent="0.25">
      <c r="DX609" s="4"/>
      <c r="DY609" s="4"/>
      <c r="DZ609" s="4"/>
      <c r="EA609" s="4"/>
      <c r="EB609" s="4"/>
      <c r="EC609" s="4"/>
      <c r="ED609" s="4"/>
    </row>
    <row r="610" spans="128:134" ht="30" customHeight="1" x14ac:dyDescent="0.25">
      <c r="DX610" s="4"/>
      <c r="DY610" s="4"/>
      <c r="DZ610" s="4"/>
      <c r="EA610" s="4"/>
      <c r="EB610" s="4"/>
      <c r="EC610" s="4"/>
      <c r="ED610" s="4"/>
    </row>
    <row r="611" spans="128:134" ht="30" customHeight="1" x14ac:dyDescent="0.25">
      <c r="DX611" s="4"/>
      <c r="DY611" s="4"/>
      <c r="DZ611" s="4"/>
      <c r="EA611" s="4"/>
      <c r="EB611" s="4"/>
      <c r="EC611" s="4"/>
      <c r="ED611" s="4"/>
    </row>
    <row r="612" spans="128:134" ht="30" customHeight="1" x14ac:dyDescent="0.25">
      <c r="DX612" s="4"/>
      <c r="DY612" s="4"/>
      <c r="DZ612" s="4"/>
      <c r="EA612" s="4"/>
      <c r="EB612" s="4"/>
      <c r="EC612" s="4"/>
      <c r="ED612" s="4"/>
    </row>
    <row r="613" spans="128:134" ht="30" customHeight="1" x14ac:dyDescent="0.25">
      <c r="DX613" s="4"/>
      <c r="DY613" s="4"/>
      <c r="DZ613" s="4"/>
      <c r="EA613" s="4"/>
      <c r="EB613" s="4"/>
      <c r="EC613" s="4"/>
      <c r="ED613" s="4"/>
    </row>
    <row r="614" spans="128:134" ht="30" customHeight="1" x14ac:dyDescent="0.25">
      <c r="DX614" s="4"/>
      <c r="DY614" s="4"/>
      <c r="DZ614" s="4"/>
      <c r="EA614" s="4"/>
      <c r="EB614" s="4"/>
      <c r="EC614" s="4"/>
      <c r="ED614" s="4"/>
    </row>
    <row r="615" spans="128:134" ht="30" customHeight="1" x14ac:dyDescent="0.25">
      <c r="DX615" s="4"/>
      <c r="DY615" s="4"/>
      <c r="DZ615" s="4"/>
      <c r="EA615" s="4"/>
      <c r="EB615" s="4"/>
      <c r="EC615" s="4"/>
      <c r="ED615" s="4"/>
    </row>
    <row r="616" spans="128:134" ht="30" customHeight="1" x14ac:dyDescent="0.25">
      <c r="DX616" s="4"/>
      <c r="DY616" s="4"/>
      <c r="DZ616" s="4"/>
      <c r="EA616" s="4"/>
      <c r="EB616" s="4"/>
      <c r="EC616" s="4"/>
      <c r="ED616" s="4"/>
    </row>
    <row r="617" spans="128:134" ht="30" customHeight="1" x14ac:dyDescent="0.25">
      <c r="DX617" s="4"/>
      <c r="DY617" s="4"/>
      <c r="DZ617" s="4"/>
      <c r="EA617" s="4"/>
      <c r="EB617" s="4"/>
      <c r="EC617" s="4"/>
      <c r="ED617" s="4"/>
    </row>
    <row r="618" spans="128:134" ht="30" customHeight="1" x14ac:dyDescent="0.25">
      <c r="DX618" s="4"/>
      <c r="DY618" s="4"/>
      <c r="DZ618" s="4"/>
      <c r="EA618" s="4"/>
      <c r="EB618" s="4"/>
      <c r="EC618" s="4"/>
      <c r="ED618" s="4"/>
    </row>
    <row r="619" spans="128:134" ht="30" customHeight="1" x14ac:dyDescent="0.25">
      <c r="DX619" s="4"/>
      <c r="DY619" s="4"/>
      <c r="DZ619" s="4"/>
      <c r="EA619" s="4"/>
      <c r="EB619" s="4"/>
      <c r="EC619" s="4"/>
      <c r="ED619" s="4"/>
    </row>
    <row r="620" spans="128:134" ht="30" customHeight="1" x14ac:dyDescent="0.25">
      <c r="DX620" s="4"/>
      <c r="DY620" s="4"/>
      <c r="DZ620" s="4"/>
      <c r="EA620" s="4"/>
      <c r="EB620" s="4"/>
      <c r="EC620" s="4"/>
      <c r="ED620" s="4"/>
    </row>
    <row r="621" spans="128:134" ht="30" customHeight="1" x14ac:dyDescent="0.25">
      <c r="DX621" s="4"/>
      <c r="DY621" s="4"/>
      <c r="DZ621" s="4"/>
      <c r="EA621" s="4"/>
      <c r="EB621" s="4"/>
      <c r="EC621" s="4"/>
      <c r="ED621" s="4"/>
    </row>
    <row r="622" spans="128:134" ht="30" customHeight="1" x14ac:dyDescent="0.25">
      <c r="DX622" s="4"/>
      <c r="DY622" s="4"/>
      <c r="DZ622" s="4"/>
      <c r="EA622" s="4"/>
      <c r="EB622" s="4"/>
      <c r="EC622" s="4"/>
      <c r="ED622" s="4"/>
    </row>
    <row r="623" spans="128:134" ht="30" customHeight="1" x14ac:dyDescent="0.25">
      <c r="DX623" s="4"/>
      <c r="DY623" s="4"/>
      <c r="DZ623" s="4"/>
      <c r="EA623" s="4"/>
      <c r="EB623" s="4"/>
      <c r="EC623" s="4"/>
      <c r="ED623" s="4"/>
    </row>
    <row r="624" spans="128:134" ht="30" customHeight="1" x14ac:dyDescent="0.25">
      <c r="DX624" s="4"/>
      <c r="DY624" s="4"/>
      <c r="DZ624" s="4"/>
      <c r="EA624" s="4"/>
      <c r="EB624" s="4"/>
      <c r="EC624" s="4"/>
      <c r="ED624" s="4"/>
    </row>
    <row r="625" spans="128:134" ht="30" customHeight="1" x14ac:dyDescent="0.25">
      <c r="DX625" s="4"/>
      <c r="DY625" s="4"/>
      <c r="DZ625" s="4"/>
      <c r="EA625" s="4"/>
      <c r="EB625" s="4"/>
      <c r="EC625" s="4"/>
      <c r="ED625" s="4"/>
    </row>
    <row r="626" spans="128:134" ht="30" customHeight="1" x14ac:dyDescent="0.25">
      <c r="DX626" s="4"/>
      <c r="DY626" s="4"/>
      <c r="DZ626" s="4"/>
      <c r="EA626" s="4"/>
      <c r="EB626" s="4"/>
      <c r="EC626" s="4"/>
      <c r="ED626" s="4"/>
    </row>
    <row r="627" spans="128:134" ht="30" customHeight="1" x14ac:dyDescent="0.25">
      <c r="DX627" s="4"/>
      <c r="DY627" s="4"/>
      <c r="DZ627" s="4"/>
      <c r="EA627" s="4"/>
      <c r="EB627" s="4"/>
      <c r="EC627" s="4"/>
      <c r="ED627" s="4"/>
    </row>
    <row r="628" spans="128:134" ht="30" customHeight="1" x14ac:dyDescent="0.25">
      <c r="DX628" s="4"/>
      <c r="DY628" s="4"/>
      <c r="DZ628" s="4"/>
      <c r="EA628" s="4"/>
      <c r="EB628" s="4"/>
      <c r="EC628" s="4"/>
      <c r="ED628" s="4"/>
    </row>
    <row r="629" spans="128:134" ht="30" customHeight="1" x14ac:dyDescent="0.25">
      <c r="DX629" s="4"/>
      <c r="DY629" s="4"/>
      <c r="DZ629" s="4"/>
      <c r="EA629" s="4"/>
      <c r="EB629" s="4"/>
      <c r="EC629" s="4"/>
      <c r="ED629" s="4"/>
    </row>
    <row r="630" spans="128:134" ht="30" customHeight="1" x14ac:dyDescent="0.25">
      <c r="DX630" s="4"/>
      <c r="DY630" s="4"/>
      <c r="DZ630" s="4"/>
      <c r="EA630" s="4"/>
      <c r="EB630" s="4"/>
      <c r="EC630" s="4"/>
      <c r="ED630" s="4"/>
    </row>
    <row r="631" spans="128:134" ht="30" customHeight="1" x14ac:dyDescent="0.25">
      <c r="DX631" s="4"/>
      <c r="DY631" s="4"/>
      <c r="DZ631" s="4"/>
      <c r="EA631" s="4"/>
      <c r="EB631" s="4"/>
      <c r="EC631" s="4"/>
      <c r="ED631" s="4"/>
    </row>
    <row r="632" spans="128:134" ht="30" customHeight="1" x14ac:dyDescent="0.25">
      <c r="DX632" s="4"/>
      <c r="DY632" s="4"/>
      <c r="DZ632" s="4"/>
      <c r="EA632" s="4"/>
      <c r="EB632" s="4"/>
      <c r="EC632" s="4"/>
      <c r="ED632" s="4"/>
    </row>
    <row r="633" spans="128:134" ht="30" customHeight="1" x14ac:dyDescent="0.25">
      <c r="DX633" s="4"/>
      <c r="DY633" s="4"/>
      <c r="DZ633" s="4"/>
      <c r="EA633" s="4"/>
      <c r="EB633" s="4"/>
      <c r="EC633" s="4"/>
      <c r="ED633" s="4"/>
    </row>
    <row r="634" spans="128:134" ht="30" customHeight="1" x14ac:dyDescent="0.25">
      <c r="DX634" s="4"/>
      <c r="DY634" s="4"/>
      <c r="DZ634" s="4"/>
      <c r="EA634" s="4"/>
      <c r="EB634" s="4"/>
      <c r="EC634" s="4"/>
      <c r="ED634" s="4"/>
    </row>
    <row r="635" spans="128:134" ht="30" customHeight="1" x14ac:dyDescent="0.25">
      <c r="DX635" s="4"/>
      <c r="DY635" s="4"/>
      <c r="DZ635" s="4"/>
      <c r="EA635" s="4"/>
      <c r="EB635" s="4"/>
      <c r="EC635" s="4"/>
      <c r="ED635" s="4"/>
    </row>
    <row r="636" spans="128:134" ht="30" customHeight="1" x14ac:dyDescent="0.25">
      <c r="DX636" s="4"/>
      <c r="DY636" s="4"/>
      <c r="DZ636" s="4"/>
      <c r="EA636" s="4"/>
      <c r="EB636" s="4"/>
      <c r="EC636" s="4"/>
      <c r="ED636" s="4"/>
    </row>
    <row r="637" spans="128:134" ht="30" customHeight="1" x14ac:dyDescent="0.25">
      <c r="DX637" s="4"/>
      <c r="DY637" s="4"/>
      <c r="DZ637" s="4"/>
      <c r="EA637" s="4"/>
      <c r="EB637" s="4"/>
      <c r="EC637" s="4"/>
      <c r="ED637" s="4"/>
    </row>
    <row r="638" spans="128:134" ht="30" customHeight="1" x14ac:dyDescent="0.25">
      <c r="DX638" s="4"/>
      <c r="DY638" s="4"/>
      <c r="DZ638" s="4"/>
      <c r="EA638" s="4"/>
      <c r="EB638" s="4"/>
      <c r="EC638" s="4"/>
      <c r="ED638" s="4"/>
    </row>
    <row r="639" spans="128:134" ht="30" customHeight="1" x14ac:dyDescent="0.25">
      <c r="DX639" s="4"/>
      <c r="DY639" s="4"/>
      <c r="DZ639" s="4"/>
      <c r="EA639" s="4"/>
      <c r="EB639" s="4"/>
      <c r="EC639" s="4"/>
      <c r="ED639" s="4"/>
    </row>
    <row r="640" spans="128:134" ht="30" customHeight="1" x14ac:dyDescent="0.25">
      <c r="DX640" s="4"/>
      <c r="DY640" s="4"/>
      <c r="DZ640" s="4"/>
      <c r="EA640" s="4"/>
      <c r="EB640" s="4"/>
      <c r="EC640" s="4"/>
      <c r="ED640" s="4"/>
    </row>
    <row r="641" spans="128:134" ht="30" customHeight="1" x14ac:dyDescent="0.25">
      <c r="DX641" s="4"/>
      <c r="DY641" s="4"/>
      <c r="DZ641" s="4"/>
      <c r="EA641" s="4"/>
      <c r="EB641" s="4"/>
      <c r="EC641" s="4"/>
      <c r="ED641" s="4"/>
    </row>
    <row r="642" spans="128:134" ht="30" customHeight="1" x14ac:dyDescent="0.25">
      <c r="DX642" s="4"/>
      <c r="DY642" s="4"/>
      <c r="DZ642" s="4"/>
      <c r="EA642" s="4"/>
      <c r="EB642" s="4"/>
      <c r="EC642" s="4"/>
      <c r="ED642" s="4"/>
    </row>
    <row r="643" spans="128:134" ht="30" customHeight="1" x14ac:dyDescent="0.25">
      <c r="DX643" s="4"/>
      <c r="DY643" s="4"/>
      <c r="DZ643" s="4"/>
      <c r="EA643" s="4"/>
      <c r="EB643" s="4"/>
      <c r="EC643" s="4"/>
      <c r="ED643" s="4"/>
    </row>
    <row r="644" spans="128:134" ht="30" customHeight="1" x14ac:dyDescent="0.25">
      <c r="DX644" s="4"/>
      <c r="DY644" s="4"/>
      <c r="DZ644" s="4"/>
      <c r="EA644" s="4"/>
      <c r="EB644" s="4"/>
      <c r="EC644" s="4"/>
      <c r="ED644" s="4"/>
    </row>
  </sheetData>
  <mergeCells count="46">
    <mergeCell ref="DV30:DV37"/>
    <mergeCell ref="DW30:DW37"/>
    <mergeCell ref="E38:Q38"/>
    <mergeCell ref="T38:AF38"/>
    <mergeCell ref="AI38:AU38"/>
    <mergeCell ref="AX38:BJ38"/>
    <mergeCell ref="BM38:BY38"/>
    <mergeCell ref="CB38:CN38"/>
    <mergeCell ref="CQ38:DC38"/>
    <mergeCell ref="DF38:DR38"/>
    <mergeCell ref="DU38:DW38"/>
    <mergeCell ref="DV25:DV29"/>
    <mergeCell ref="DW25:DW29"/>
    <mergeCell ref="DF3:DT3"/>
    <mergeCell ref="CB2:DT2"/>
    <mergeCell ref="DV4:DV5"/>
    <mergeCell ref="DV6:DV8"/>
    <mergeCell ref="DV10:DV11"/>
    <mergeCell ref="DU2:DW2"/>
    <mergeCell ref="DV12:DV13"/>
    <mergeCell ref="DV14:DV16"/>
    <mergeCell ref="DV17:DV18"/>
    <mergeCell ref="DV19:DV22"/>
    <mergeCell ref="DW4:DW24"/>
    <mergeCell ref="E2:CA2"/>
    <mergeCell ref="CB3:CP3"/>
    <mergeCell ref="CQ3:DE3"/>
    <mergeCell ref="AX3:BL3"/>
    <mergeCell ref="BM3:CA3"/>
    <mergeCell ref="E3:S3"/>
    <mergeCell ref="T3:AH3"/>
    <mergeCell ref="AI3:AW3"/>
    <mergeCell ref="C14:C16"/>
    <mergeCell ref="C17:C18"/>
    <mergeCell ref="B38:D38"/>
    <mergeCell ref="B2:C2"/>
    <mergeCell ref="B25:C29"/>
    <mergeCell ref="B30:C37"/>
    <mergeCell ref="C4:C5"/>
    <mergeCell ref="C6:C8"/>
    <mergeCell ref="C10:C11"/>
    <mergeCell ref="C12:C13"/>
    <mergeCell ref="B4:B24"/>
    <mergeCell ref="B3:C3"/>
    <mergeCell ref="C19:C22"/>
    <mergeCell ref="C23:C24"/>
  </mergeCells>
  <pageMargins left="0.7" right="0.7" top="0.75" bottom="0.75" header="0.3" footer="0.3"/>
  <pageSetup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4"/>
  <sheetViews>
    <sheetView tabSelected="1" view="pageBreakPreview" topLeftCell="A13" zoomScale="55" zoomScaleNormal="60" zoomScaleSheetLayoutView="55" workbookViewId="0">
      <selection activeCell="H18" sqref="H18"/>
    </sheetView>
  </sheetViews>
  <sheetFormatPr baseColWidth="10" defaultRowHeight="15" x14ac:dyDescent="0.25"/>
  <cols>
    <col min="1" max="1" width="6.28515625" style="4" customWidth="1"/>
    <col min="2" max="2" width="10.7109375" style="2" customWidth="1"/>
    <col min="3" max="3" width="15.7109375" style="3" customWidth="1"/>
    <col min="4" max="4" width="25.7109375" style="3" customWidth="1"/>
    <col min="5" max="12" width="25.7109375" style="2" customWidth="1"/>
    <col min="13" max="13" width="11.42578125" style="2"/>
    <col min="14" max="14" width="11.42578125" style="2" customWidth="1"/>
    <col min="15" max="15" width="11.42578125" style="2"/>
    <col min="16" max="22" width="11.42578125" style="1"/>
    <col min="23" max="16384" width="11.42578125" style="2"/>
  </cols>
  <sheetData>
    <row r="1" spans="1:22" s="4" customFormat="1" ht="15.75" thickBot="1" x14ac:dyDescent="0.3">
      <c r="C1" s="5"/>
      <c r="D1" s="5"/>
    </row>
    <row r="2" spans="1:22" ht="49.5" customHeight="1" thickBot="1" x14ac:dyDescent="0.3">
      <c r="B2" s="104"/>
      <c r="C2" s="105"/>
      <c r="D2" s="34"/>
      <c r="E2" s="106" t="s">
        <v>47</v>
      </c>
      <c r="F2" s="106"/>
      <c r="G2" s="106"/>
      <c r="H2" s="106"/>
      <c r="I2" s="106"/>
      <c r="J2" s="106" t="s">
        <v>48</v>
      </c>
      <c r="K2" s="106"/>
      <c r="L2" s="106"/>
      <c r="M2" s="106" t="s">
        <v>58</v>
      </c>
      <c r="N2" s="106"/>
      <c r="O2" s="106"/>
      <c r="P2" s="2"/>
      <c r="Q2" s="2"/>
      <c r="R2" s="2"/>
      <c r="S2" s="2"/>
      <c r="T2" s="2"/>
      <c r="U2" s="2"/>
      <c r="V2" s="2"/>
    </row>
    <row r="3" spans="1:22" s="3" customFormat="1" ht="49.5" customHeight="1" thickBot="1" x14ac:dyDescent="0.3">
      <c r="A3" s="5"/>
      <c r="B3" s="107"/>
      <c r="C3" s="108"/>
      <c r="D3" s="35"/>
      <c r="E3" s="36" t="s">
        <v>52</v>
      </c>
      <c r="F3" s="36" t="s">
        <v>53</v>
      </c>
      <c r="G3" s="36" t="s">
        <v>54</v>
      </c>
      <c r="H3" s="36" t="s">
        <v>59</v>
      </c>
      <c r="I3" s="36" t="s">
        <v>55</v>
      </c>
      <c r="J3" s="36" t="s">
        <v>56</v>
      </c>
      <c r="K3" s="36" t="s">
        <v>71</v>
      </c>
      <c r="L3" s="36" t="s">
        <v>57</v>
      </c>
      <c r="M3" s="36" t="s">
        <v>49</v>
      </c>
      <c r="N3" s="36" t="s">
        <v>51</v>
      </c>
      <c r="O3" s="36" t="s">
        <v>50</v>
      </c>
    </row>
    <row r="4" spans="1:22" ht="30" customHeight="1" thickBot="1" x14ac:dyDescent="0.3">
      <c r="B4" s="111" t="s">
        <v>9</v>
      </c>
      <c r="C4" s="109" t="s">
        <v>0</v>
      </c>
      <c r="D4" s="37" t="s">
        <v>25</v>
      </c>
      <c r="E4" s="20">
        <f>ALGORITMO!S4</f>
        <v>-25</v>
      </c>
      <c r="F4" s="23">
        <f>ALGORITMO!AH4</f>
        <v>0</v>
      </c>
      <c r="G4" s="23">
        <f>ALGORITMO!AW4</f>
        <v>0</v>
      </c>
      <c r="H4" s="23">
        <f>ALGORITMO!BL4</f>
        <v>-15</v>
      </c>
      <c r="I4" s="23">
        <f>ALGORITMO!CA4</f>
        <v>0</v>
      </c>
      <c r="J4" s="23">
        <f>ALGORITMO!CP4</f>
        <v>0</v>
      </c>
      <c r="K4" s="23">
        <f>ALGORITMO!DE4</f>
        <v>0</v>
      </c>
      <c r="L4" s="31">
        <f>ALGORITMO!DT4</f>
        <v>0</v>
      </c>
      <c r="M4" s="20">
        <f t="shared" ref="M4:M38" si="0">SUM(E4:L4)</f>
        <v>-40</v>
      </c>
      <c r="N4" s="112">
        <f>SUM(M4:M5)</f>
        <v>-55</v>
      </c>
      <c r="O4" s="114">
        <f>SUM(N4:N24)</f>
        <v>-1086</v>
      </c>
      <c r="P4" s="2"/>
      <c r="Q4" s="2"/>
      <c r="R4" s="2"/>
      <c r="S4" s="2"/>
      <c r="T4" s="2"/>
      <c r="U4" s="2"/>
      <c r="V4" s="2"/>
    </row>
    <row r="5" spans="1:22" ht="30" customHeight="1" thickBot="1" x14ac:dyDescent="0.3">
      <c r="B5" s="111"/>
      <c r="C5" s="109"/>
      <c r="D5" s="37" t="s">
        <v>26</v>
      </c>
      <c r="E5" s="21">
        <f>ALGORITMO!S5</f>
        <v>0</v>
      </c>
      <c r="F5" s="22">
        <f>ALGORITMO!AH5</f>
        <v>0</v>
      </c>
      <c r="G5" s="22">
        <f>ALGORITMO!AW5</f>
        <v>0</v>
      </c>
      <c r="H5" s="22">
        <f>ALGORITMO!BL5</f>
        <v>-15</v>
      </c>
      <c r="I5" s="22">
        <f>ALGORITMO!CA5</f>
        <v>0</v>
      </c>
      <c r="J5" s="22">
        <f>ALGORITMO!CP5</f>
        <v>0</v>
      </c>
      <c r="K5" s="22">
        <f>ALGORITMO!DE5</f>
        <v>0</v>
      </c>
      <c r="L5" s="32">
        <f>ALGORITMO!DT5</f>
        <v>0</v>
      </c>
      <c r="M5" s="21">
        <f t="shared" si="0"/>
        <v>-15</v>
      </c>
      <c r="N5" s="113"/>
      <c r="O5" s="115"/>
      <c r="P5" s="2"/>
      <c r="Q5" s="2"/>
      <c r="R5" s="2"/>
      <c r="S5" s="2"/>
      <c r="T5" s="2"/>
      <c r="U5" s="2"/>
      <c r="V5" s="2"/>
    </row>
    <row r="6" spans="1:22" ht="30" customHeight="1" thickBot="1" x14ac:dyDescent="0.3">
      <c r="B6" s="111"/>
      <c r="C6" s="109" t="s">
        <v>1</v>
      </c>
      <c r="D6" s="37" t="s">
        <v>27</v>
      </c>
      <c r="E6" s="21">
        <f>ALGORITMO!S6</f>
        <v>-26</v>
      </c>
      <c r="F6" s="22">
        <f>ALGORITMO!AH6</f>
        <v>0</v>
      </c>
      <c r="G6" s="22">
        <f>ALGORITMO!AW6</f>
        <v>0</v>
      </c>
      <c r="H6" s="22">
        <f>ALGORITMO!BL6</f>
        <v>-9</v>
      </c>
      <c r="I6" s="22">
        <f>ALGORITMO!CA6</f>
        <v>0</v>
      </c>
      <c r="J6" s="22">
        <f>ALGORITMO!CP6</f>
        <v>0</v>
      </c>
      <c r="K6" s="22">
        <f>ALGORITMO!DE6</f>
        <v>-9</v>
      </c>
      <c r="L6" s="32">
        <f>ALGORITMO!DT6</f>
        <v>0</v>
      </c>
      <c r="M6" s="21">
        <f t="shared" si="0"/>
        <v>-44</v>
      </c>
      <c r="N6" s="113">
        <f>SUM(M6:M8)</f>
        <v>-182</v>
      </c>
      <c r="O6" s="115"/>
      <c r="P6" s="2"/>
      <c r="Q6" s="2"/>
      <c r="R6" s="2"/>
      <c r="S6" s="2"/>
      <c r="T6" s="2"/>
      <c r="U6" s="2"/>
      <c r="V6" s="2"/>
    </row>
    <row r="7" spans="1:22" ht="30" customHeight="1" thickBot="1" x14ac:dyDescent="0.3">
      <c r="B7" s="111"/>
      <c r="C7" s="109"/>
      <c r="D7" s="37" t="s">
        <v>28</v>
      </c>
      <c r="E7" s="21">
        <f>ALGORITMO!S7</f>
        <v>-24</v>
      </c>
      <c r="F7" s="22">
        <f>ALGORITMO!AH7</f>
        <v>-9</v>
      </c>
      <c r="G7" s="22">
        <f>ALGORITMO!AW7</f>
        <v>0</v>
      </c>
      <c r="H7" s="22">
        <f>ALGORITMO!BL7</f>
        <v>-25</v>
      </c>
      <c r="I7" s="22">
        <f>ALGORITMO!CA7</f>
        <v>-9</v>
      </c>
      <c r="J7" s="22">
        <f>ALGORITMO!CP7</f>
        <v>0</v>
      </c>
      <c r="K7" s="22">
        <f>ALGORITMO!DE7</f>
        <v>0</v>
      </c>
      <c r="L7" s="32">
        <f>ALGORITMO!DT7</f>
        <v>0</v>
      </c>
      <c r="M7" s="21">
        <f t="shared" si="0"/>
        <v>-67</v>
      </c>
      <c r="N7" s="113"/>
      <c r="O7" s="115"/>
      <c r="P7" s="2"/>
      <c r="Q7" s="2"/>
      <c r="R7" s="2"/>
      <c r="S7" s="2"/>
      <c r="T7" s="2"/>
      <c r="U7" s="2"/>
      <c r="V7" s="2"/>
    </row>
    <row r="8" spans="1:22" ht="30" customHeight="1" thickBot="1" x14ac:dyDescent="0.3">
      <c r="B8" s="111"/>
      <c r="C8" s="109"/>
      <c r="D8" s="37" t="s">
        <v>29</v>
      </c>
      <c r="E8" s="21">
        <f>ALGORITMO!S8</f>
        <v>-20</v>
      </c>
      <c r="F8" s="22">
        <f>ALGORITMO!AH8</f>
        <v>-15</v>
      </c>
      <c r="G8" s="22">
        <f>ALGORITMO!AW8</f>
        <v>-9</v>
      </c>
      <c r="H8" s="22">
        <f>ALGORITMO!BL8</f>
        <v>-9</v>
      </c>
      <c r="I8" s="22">
        <f>ALGORITMO!CA8</f>
        <v>0</v>
      </c>
      <c r="J8" s="22">
        <f>ALGORITMO!CP8</f>
        <v>-9</v>
      </c>
      <c r="K8" s="22">
        <f>ALGORITMO!DE8</f>
        <v>0</v>
      </c>
      <c r="L8" s="32">
        <f>ALGORITMO!DT8</f>
        <v>-9</v>
      </c>
      <c r="M8" s="21">
        <f t="shared" si="0"/>
        <v>-71</v>
      </c>
      <c r="N8" s="113"/>
      <c r="O8" s="115"/>
      <c r="P8" s="2"/>
      <c r="Q8" s="2"/>
      <c r="R8" s="2"/>
      <c r="S8" s="2"/>
      <c r="T8" s="2"/>
      <c r="U8" s="2"/>
      <c r="V8" s="2"/>
    </row>
    <row r="9" spans="1:22" ht="30" customHeight="1" thickBot="1" x14ac:dyDescent="0.3">
      <c r="B9" s="111"/>
      <c r="C9" s="38" t="s">
        <v>2</v>
      </c>
      <c r="D9" s="37" t="s">
        <v>30</v>
      </c>
      <c r="E9" s="21">
        <f>ALGORITMO!S9</f>
        <v>-15</v>
      </c>
      <c r="F9" s="22">
        <f>ALGORITMO!AH9</f>
        <v>-17</v>
      </c>
      <c r="G9" s="22">
        <f>ALGORITMO!AW9</f>
        <v>-24</v>
      </c>
      <c r="H9" s="22">
        <f>ALGORITMO!BL9</f>
        <v>-9</v>
      </c>
      <c r="I9" s="22">
        <f>ALGORITMO!CA9</f>
        <v>-28</v>
      </c>
      <c r="J9" s="22">
        <f>ALGORITMO!CP9</f>
        <v>-19</v>
      </c>
      <c r="K9" s="22">
        <f>ALGORITMO!DE9</f>
        <v>-9</v>
      </c>
      <c r="L9" s="32">
        <f>ALGORITMO!DT9</f>
        <v>-9</v>
      </c>
      <c r="M9" s="21">
        <f t="shared" si="0"/>
        <v>-130</v>
      </c>
      <c r="N9" s="22">
        <f>SUM(M9)</f>
        <v>-130</v>
      </c>
      <c r="O9" s="115"/>
      <c r="P9" s="2"/>
      <c r="Q9" s="2"/>
      <c r="R9" s="2"/>
      <c r="S9" s="2"/>
      <c r="T9" s="2"/>
      <c r="U9" s="2"/>
      <c r="V9" s="2"/>
    </row>
    <row r="10" spans="1:22" ht="30" customHeight="1" thickBot="1" x14ac:dyDescent="0.3">
      <c r="B10" s="111"/>
      <c r="C10" s="109" t="s">
        <v>3</v>
      </c>
      <c r="D10" s="37" t="s">
        <v>31</v>
      </c>
      <c r="E10" s="21">
        <f>ALGORITMO!S10</f>
        <v>-28</v>
      </c>
      <c r="F10" s="22">
        <f>ALGORITMO!AH10</f>
        <v>-15</v>
      </c>
      <c r="G10" s="22">
        <f>ALGORITMO!AW10</f>
        <v>-24</v>
      </c>
      <c r="H10" s="22">
        <f>ALGORITMO!BL10</f>
        <v>-19</v>
      </c>
      <c r="I10" s="22">
        <f>ALGORITMO!CA10</f>
        <v>-28</v>
      </c>
      <c r="J10" s="22">
        <f>ALGORITMO!CP10</f>
        <v>0</v>
      </c>
      <c r="K10" s="22">
        <f>ALGORITMO!DE10</f>
        <v>0</v>
      </c>
      <c r="L10" s="32">
        <f>ALGORITMO!DT10</f>
        <v>-24</v>
      </c>
      <c r="M10" s="21">
        <f t="shared" si="0"/>
        <v>-138</v>
      </c>
      <c r="N10" s="113">
        <f>SUM(M10:M11)</f>
        <v>-223</v>
      </c>
      <c r="O10" s="115"/>
      <c r="P10" s="2"/>
      <c r="Q10" s="2"/>
      <c r="R10" s="2"/>
      <c r="S10" s="2"/>
      <c r="T10" s="2"/>
      <c r="U10" s="2"/>
      <c r="V10" s="2"/>
    </row>
    <row r="11" spans="1:22" ht="30" customHeight="1" thickBot="1" x14ac:dyDescent="0.3">
      <c r="B11" s="111"/>
      <c r="C11" s="109"/>
      <c r="D11" s="37" t="s">
        <v>32</v>
      </c>
      <c r="E11" s="21">
        <f>ALGORITMO!S11</f>
        <v>-19</v>
      </c>
      <c r="F11" s="22">
        <f>ALGORITMO!AH11</f>
        <v>-15</v>
      </c>
      <c r="G11" s="22">
        <f>ALGORITMO!AW11</f>
        <v>-15</v>
      </c>
      <c r="H11" s="22">
        <f>ALGORITMO!BL11</f>
        <v>-9</v>
      </c>
      <c r="I11" s="22">
        <f>ALGORITMO!CA11</f>
        <v>-9</v>
      </c>
      <c r="J11" s="22">
        <f>ALGORITMO!CP11</f>
        <v>-9</v>
      </c>
      <c r="K11" s="22">
        <f>ALGORITMO!DE11</f>
        <v>0</v>
      </c>
      <c r="L11" s="32">
        <f>ALGORITMO!DT11</f>
        <v>-9</v>
      </c>
      <c r="M11" s="21">
        <f t="shared" si="0"/>
        <v>-85</v>
      </c>
      <c r="N11" s="113"/>
      <c r="O11" s="115"/>
      <c r="P11" s="2"/>
      <c r="Q11" s="2"/>
      <c r="R11" s="2"/>
      <c r="S11" s="2"/>
      <c r="T11" s="2"/>
      <c r="U11" s="2"/>
      <c r="V11" s="2"/>
    </row>
    <row r="12" spans="1:22" ht="30" customHeight="1" thickBot="1" x14ac:dyDescent="0.3">
      <c r="B12" s="111"/>
      <c r="C12" s="109" t="s">
        <v>4</v>
      </c>
      <c r="D12" s="37" t="s">
        <v>33</v>
      </c>
      <c r="E12" s="21">
        <f>ALGORITMO!S12</f>
        <v>0</v>
      </c>
      <c r="F12" s="22">
        <f>ALGORITMO!AH12</f>
        <v>0</v>
      </c>
      <c r="G12" s="22">
        <f>ALGORITMO!AW12</f>
        <v>0</v>
      </c>
      <c r="H12" s="22">
        <f>ALGORITMO!BL12</f>
        <v>0</v>
      </c>
      <c r="I12" s="22">
        <f>ALGORITMO!CA12</f>
        <v>0</v>
      </c>
      <c r="J12" s="22">
        <f>ALGORITMO!CP12</f>
        <v>0</v>
      </c>
      <c r="K12" s="22">
        <f>ALGORITMO!DE12</f>
        <v>0</v>
      </c>
      <c r="L12" s="32">
        <f>ALGORITMO!DT12</f>
        <v>0</v>
      </c>
      <c r="M12" s="21">
        <f t="shared" si="0"/>
        <v>0</v>
      </c>
      <c r="N12" s="113">
        <f>SUM(M12:M13)</f>
        <v>-23</v>
      </c>
      <c r="O12" s="115"/>
      <c r="P12" s="2"/>
      <c r="Q12" s="2"/>
      <c r="R12" s="2"/>
      <c r="S12" s="2"/>
      <c r="T12" s="2"/>
      <c r="U12" s="2"/>
      <c r="V12" s="2"/>
    </row>
    <row r="13" spans="1:22" ht="30" customHeight="1" thickBot="1" x14ac:dyDescent="0.3">
      <c r="B13" s="111"/>
      <c r="C13" s="109"/>
      <c r="D13" s="37" t="s">
        <v>34</v>
      </c>
      <c r="E13" s="21">
        <f>ALGORITMO!S13</f>
        <v>0</v>
      </c>
      <c r="F13" s="22">
        <f>ALGORITMO!AH13</f>
        <v>0</v>
      </c>
      <c r="G13" s="22">
        <f>ALGORITMO!AW13</f>
        <v>0</v>
      </c>
      <c r="H13" s="22">
        <f>ALGORITMO!BL13</f>
        <v>0</v>
      </c>
      <c r="I13" s="22">
        <f>ALGORITMO!CA13</f>
        <v>0</v>
      </c>
      <c r="J13" s="22">
        <f>ALGORITMO!CP13</f>
        <v>0</v>
      </c>
      <c r="K13" s="22">
        <f>ALGORITMO!DE13</f>
        <v>-23</v>
      </c>
      <c r="L13" s="32">
        <f>ALGORITMO!DT13</f>
        <v>0</v>
      </c>
      <c r="M13" s="21">
        <f t="shared" si="0"/>
        <v>-23</v>
      </c>
      <c r="N13" s="113"/>
      <c r="O13" s="115"/>
      <c r="P13" s="2"/>
      <c r="Q13" s="2"/>
      <c r="R13" s="2"/>
      <c r="S13" s="2"/>
      <c r="T13" s="2"/>
      <c r="U13" s="2"/>
      <c r="V13" s="2"/>
    </row>
    <row r="14" spans="1:22" ht="30" customHeight="1" thickBot="1" x14ac:dyDescent="0.3">
      <c r="B14" s="111"/>
      <c r="C14" s="109" t="s">
        <v>5</v>
      </c>
      <c r="D14" s="37" t="s">
        <v>35</v>
      </c>
      <c r="E14" s="21">
        <f>ALGORITMO!S14</f>
        <v>-16</v>
      </c>
      <c r="F14" s="22">
        <f>ALGORITMO!AH14</f>
        <v>-19</v>
      </c>
      <c r="G14" s="22">
        <f>ALGORITMO!AW14</f>
        <v>0</v>
      </c>
      <c r="H14" s="22">
        <f>ALGORITMO!BL14</f>
        <v>-9</v>
      </c>
      <c r="I14" s="22">
        <f>ALGORITMO!CA14</f>
        <v>-9</v>
      </c>
      <c r="J14" s="22">
        <f>ALGORITMO!CP14</f>
        <v>0</v>
      </c>
      <c r="K14" s="22">
        <f>ALGORITMO!DE14</f>
        <v>0</v>
      </c>
      <c r="L14" s="32">
        <f>ALGORITMO!DT14</f>
        <v>0</v>
      </c>
      <c r="M14" s="21">
        <f t="shared" si="0"/>
        <v>-53</v>
      </c>
      <c r="N14" s="113">
        <f>SUM(M14:M16)</f>
        <v>-147</v>
      </c>
      <c r="O14" s="115"/>
      <c r="P14" s="2"/>
      <c r="Q14" s="2"/>
      <c r="R14" s="2"/>
      <c r="S14" s="2"/>
      <c r="T14" s="2"/>
      <c r="U14" s="2"/>
      <c r="V14" s="2"/>
    </row>
    <row r="15" spans="1:22" ht="30" customHeight="1" thickBot="1" x14ac:dyDescent="0.3">
      <c r="B15" s="111"/>
      <c r="C15" s="109"/>
      <c r="D15" s="37" t="s">
        <v>36</v>
      </c>
      <c r="E15" s="21">
        <f>ALGORITMO!S15</f>
        <v>-16</v>
      </c>
      <c r="F15" s="22">
        <f>ALGORITMO!AH15</f>
        <v>-19</v>
      </c>
      <c r="G15" s="22">
        <f>ALGORITMO!AW15</f>
        <v>-9</v>
      </c>
      <c r="H15" s="22">
        <f>ALGORITMO!BL15</f>
        <v>-9</v>
      </c>
      <c r="I15" s="22">
        <f>ALGORITMO!CA15</f>
        <v>-20</v>
      </c>
      <c r="J15" s="22">
        <f>ALGORITMO!CP15</f>
        <v>0</v>
      </c>
      <c r="K15" s="22">
        <f>ALGORITMO!DE15</f>
        <v>0</v>
      </c>
      <c r="L15" s="32">
        <f>ALGORITMO!DT15</f>
        <v>0</v>
      </c>
      <c r="M15" s="21">
        <f t="shared" si="0"/>
        <v>-73</v>
      </c>
      <c r="N15" s="113"/>
      <c r="O15" s="115"/>
      <c r="P15" s="2"/>
      <c r="Q15" s="2"/>
      <c r="R15" s="2"/>
      <c r="S15" s="2"/>
      <c r="T15" s="2"/>
      <c r="U15" s="2"/>
      <c r="V15" s="2"/>
    </row>
    <row r="16" spans="1:22" ht="30" customHeight="1" thickBot="1" x14ac:dyDescent="0.3">
      <c r="B16" s="111"/>
      <c r="C16" s="109"/>
      <c r="D16" s="37" t="s">
        <v>37</v>
      </c>
      <c r="E16" s="21">
        <f>ALGORITMO!S16</f>
        <v>0</v>
      </c>
      <c r="F16" s="22">
        <f>ALGORITMO!AH16</f>
        <v>0</v>
      </c>
      <c r="G16" s="22">
        <f>ALGORITMO!AW16</f>
        <v>0</v>
      </c>
      <c r="H16" s="22">
        <f>ALGORITMO!BL16</f>
        <v>0</v>
      </c>
      <c r="I16" s="22">
        <f>ALGORITMO!CA16</f>
        <v>0</v>
      </c>
      <c r="J16" s="22">
        <f>ALGORITMO!CP16</f>
        <v>0</v>
      </c>
      <c r="K16" s="22">
        <f>ALGORITMO!DE16</f>
        <v>-21</v>
      </c>
      <c r="L16" s="32">
        <f>ALGORITMO!DT16</f>
        <v>0</v>
      </c>
      <c r="M16" s="21">
        <f t="shared" si="0"/>
        <v>-21</v>
      </c>
      <c r="N16" s="113"/>
      <c r="O16" s="115"/>
      <c r="P16" s="2"/>
      <c r="Q16" s="2"/>
      <c r="R16" s="2"/>
      <c r="S16" s="2"/>
      <c r="T16" s="2"/>
      <c r="U16" s="2"/>
      <c r="V16" s="2"/>
    </row>
    <row r="17" spans="2:22" ht="30" customHeight="1" thickBot="1" x14ac:dyDescent="0.3">
      <c r="B17" s="111"/>
      <c r="C17" s="109" t="s">
        <v>6</v>
      </c>
      <c r="D17" s="37" t="s">
        <v>38</v>
      </c>
      <c r="E17" s="21">
        <f>ALGORITMO!S17</f>
        <v>-24</v>
      </c>
      <c r="F17" s="22">
        <f>ALGORITMO!AH17</f>
        <v>-15</v>
      </c>
      <c r="G17" s="22">
        <f>ALGORITMO!AW17</f>
        <v>0</v>
      </c>
      <c r="H17" s="22">
        <f>ALGORITMO!BL17</f>
        <v>0</v>
      </c>
      <c r="I17" s="22">
        <f>ALGORITMO!CA17</f>
        <v>0</v>
      </c>
      <c r="J17" s="22">
        <f>ALGORITMO!CP17</f>
        <v>0</v>
      </c>
      <c r="K17" s="22">
        <f>ALGORITMO!DE17</f>
        <v>0</v>
      </c>
      <c r="L17" s="32">
        <f>ALGORITMO!DT17</f>
        <v>0</v>
      </c>
      <c r="M17" s="21">
        <f t="shared" si="0"/>
        <v>-39</v>
      </c>
      <c r="N17" s="113">
        <f>SUM(M17:M18)</f>
        <v>-144</v>
      </c>
      <c r="O17" s="115"/>
      <c r="P17" s="2"/>
      <c r="Q17" s="2"/>
      <c r="R17" s="2"/>
      <c r="S17" s="2"/>
      <c r="T17" s="2"/>
      <c r="U17" s="2"/>
      <c r="V17" s="2"/>
    </row>
    <row r="18" spans="2:22" ht="30" customHeight="1" thickBot="1" x14ac:dyDescent="0.3">
      <c r="B18" s="111"/>
      <c r="C18" s="109"/>
      <c r="D18" s="37" t="s">
        <v>39</v>
      </c>
      <c r="E18" s="21">
        <f>ALGORITMO!S18</f>
        <v>-33</v>
      </c>
      <c r="F18" s="22">
        <f>ALGORITMO!AH18</f>
        <v>-22</v>
      </c>
      <c r="G18" s="22">
        <f>ALGORITMO!AW18</f>
        <v>-9</v>
      </c>
      <c r="H18" s="22">
        <f>ALGORITMO!BL18</f>
        <v>-32</v>
      </c>
      <c r="I18" s="22">
        <f>ALGORITMO!CA18</f>
        <v>-9</v>
      </c>
      <c r="J18" s="22">
        <f>ALGORITMO!CP18</f>
        <v>0</v>
      </c>
      <c r="K18" s="22">
        <f>ALGORITMO!DE18</f>
        <v>0</v>
      </c>
      <c r="L18" s="32">
        <f>ALGORITMO!DT18</f>
        <v>0</v>
      </c>
      <c r="M18" s="21">
        <f t="shared" si="0"/>
        <v>-105</v>
      </c>
      <c r="N18" s="113"/>
      <c r="O18" s="115"/>
      <c r="P18" s="2"/>
      <c r="Q18" s="2"/>
      <c r="R18" s="2"/>
      <c r="S18" s="2"/>
      <c r="T18" s="2"/>
      <c r="U18" s="2"/>
      <c r="V18" s="2"/>
    </row>
    <row r="19" spans="2:22" ht="30" customHeight="1" thickBot="1" x14ac:dyDescent="0.3">
      <c r="B19" s="111"/>
      <c r="C19" s="109" t="s">
        <v>7</v>
      </c>
      <c r="D19" s="37" t="s">
        <v>40</v>
      </c>
      <c r="E19" s="21">
        <f>ALGORITMO!S19</f>
        <v>0</v>
      </c>
      <c r="F19" s="22">
        <f>ALGORITMO!AH19</f>
        <v>0</v>
      </c>
      <c r="G19" s="22">
        <f>ALGORITMO!AW19</f>
        <v>0</v>
      </c>
      <c r="H19" s="22">
        <f>ALGORITMO!BL19</f>
        <v>0</v>
      </c>
      <c r="I19" s="22">
        <f>ALGORITMO!CA19</f>
        <v>0</v>
      </c>
      <c r="J19" s="22">
        <f>ALGORITMO!CP19</f>
        <v>0</v>
      </c>
      <c r="K19" s="22">
        <f>ALGORITMO!DE19</f>
        <v>0</v>
      </c>
      <c r="L19" s="32">
        <f>ALGORITMO!DT19</f>
        <v>0</v>
      </c>
      <c r="M19" s="21">
        <f t="shared" si="0"/>
        <v>0</v>
      </c>
      <c r="N19" s="113">
        <f>SUM(M19:M22)</f>
        <v>-54</v>
      </c>
      <c r="O19" s="115"/>
      <c r="P19" s="2"/>
      <c r="Q19" s="2"/>
      <c r="R19" s="2"/>
      <c r="S19" s="2"/>
      <c r="T19" s="2"/>
      <c r="U19" s="2"/>
      <c r="V19" s="2"/>
    </row>
    <row r="20" spans="2:22" ht="30" customHeight="1" thickBot="1" x14ac:dyDescent="0.3">
      <c r="B20" s="111"/>
      <c r="C20" s="109"/>
      <c r="D20" s="37" t="s">
        <v>41</v>
      </c>
      <c r="E20" s="21">
        <f>ALGORITMO!S20</f>
        <v>-9</v>
      </c>
      <c r="F20" s="22">
        <f>ALGORITMO!AH20</f>
        <v>-9</v>
      </c>
      <c r="G20" s="22">
        <f>ALGORITMO!AW20</f>
        <v>-9</v>
      </c>
      <c r="H20" s="22">
        <f>ALGORITMO!BL20</f>
        <v>0</v>
      </c>
      <c r="I20" s="22">
        <f>ALGORITMO!CA20</f>
        <v>-9</v>
      </c>
      <c r="J20" s="22">
        <f>ALGORITMO!CP20</f>
        <v>-9</v>
      </c>
      <c r="K20" s="22">
        <f>ALGORITMO!DE20</f>
        <v>-9</v>
      </c>
      <c r="L20" s="32">
        <f>ALGORITMO!DT20</f>
        <v>0</v>
      </c>
      <c r="M20" s="21">
        <f t="shared" si="0"/>
        <v>-54</v>
      </c>
      <c r="N20" s="113"/>
      <c r="O20" s="115"/>
      <c r="P20" s="2"/>
      <c r="Q20" s="2"/>
      <c r="R20" s="2"/>
      <c r="S20" s="2"/>
      <c r="T20" s="2"/>
      <c r="U20" s="2"/>
      <c r="V20" s="2"/>
    </row>
    <row r="21" spans="2:22" ht="30" customHeight="1" thickBot="1" x14ac:dyDescent="0.3">
      <c r="B21" s="111"/>
      <c r="C21" s="109"/>
      <c r="D21" s="37" t="s">
        <v>42</v>
      </c>
      <c r="E21" s="21">
        <f>ALGORITMO!S21</f>
        <v>0</v>
      </c>
      <c r="F21" s="22">
        <f>ALGORITMO!AH21</f>
        <v>0</v>
      </c>
      <c r="G21" s="22">
        <f>ALGORITMO!AW21</f>
        <v>0</v>
      </c>
      <c r="H21" s="22">
        <f>ALGORITMO!BL21</f>
        <v>0</v>
      </c>
      <c r="I21" s="22">
        <f>ALGORITMO!CA21</f>
        <v>0</v>
      </c>
      <c r="J21" s="22">
        <f>ALGORITMO!CP21</f>
        <v>0</v>
      </c>
      <c r="K21" s="22">
        <f>ALGORITMO!DE21</f>
        <v>0</v>
      </c>
      <c r="L21" s="32">
        <f>ALGORITMO!DT21</f>
        <v>0</v>
      </c>
      <c r="M21" s="21">
        <f t="shared" si="0"/>
        <v>0</v>
      </c>
      <c r="N21" s="113"/>
      <c r="O21" s="115"/>
      <c r="P21" s="2"/>
      <c r="Q21" s="2"/>
      <c r="R21" s="2"/>
      <c r="S21" s="2"/>
      <c r="T21" s="2"/>
      <c r="U21" s="2"/>
      <c r="V21" s="2"/>
    </row>
    <row r="22" spans="2:22" ht="30" customHeight="1" thickBot="1" x14ac:dyDescent="0.3">
      <c r="B22" s="111"/>
      <c r="C22" s="109"/>
      <c r="D22" s="37" t="s">
        <v>43</v>
      </c>
      <c r="E22" s="21">
        <f>ALGORITMO!S22</f>
        <v>0</v>
      </c>
      <c r="F22" s="22">
        <f>ALGORITMO!AH22</f>
        <v>0</v>
      </c>
      <c r="G22" s="22">
        <f>ALGORITMO!AW22</f>
        <v>0</v>
      </c>
      <c r="H22" s="22">
        <f>ALGORITMO!BL22</f>
        <v>0</v>
      </c>
      <c r="I22" s="22">
        <f>ALGORITMO!CA22</f>
        <v>0</v>
      </c>
      <c r="J22" s="22">
        <f>ALGORITMO!CP22</f>
        <v>0</v>
      </c>
      <c r="K22" s="22">
        <f>ALGORITMO!DE22</f>
        <v>0</v>
      </c>
      <c r="L22" s="32">
        <f>ALGORITMO!DT22</f>
        <v>0</v>
      </c>
      <c r="M22" s="21">
        <f t="shared" si="0"/>
        <v>0</v>
      </c>
      <c r="N22" s="113"/>
      <c r="O22" s="115"/>
      <c r="P22" s="2"/>
      <c r="Q22" s="2"/>
      <c r="R22" s="2"/>
      <c r="S22" s="2"/>
      <c r="T22" s="2"/>
      <c r="U22" s="2"/>
      <c r="V22" s="2"/>
    </row>
    <row r="23" spans="2:22" ht="30" customHeight="1" thickBot="1" x14ac:dyDescent="0.3">
      <c r="B23" s="111"/>
      <c r="C23" s="109" t="s">
        <v>8</v>
      </c>
      <c r="D23" s="37" t="s">
        <v>44</v>
      </c>
      <c r="E23" s="21">
        <f>ALGORITMO!S23</f>
        <v>-11</v>
      </c>
      <c r="F23" s="22">
        <f>ALGORITMO!AH23</f>
        <v>-19</v>
      </c>
      <c r="G23" s="22">
        <f>ALGORITMO!AW23</f>
        <v>-17</v>
      </c>
      <c r="H23" s="22">
        <f>ALGORITMO!BL23</f>
        <v>-9</v>
      </c>
      <c r="I23" s="22">
        <f>ALGORITMO!CA23</f>
        <v>-20</v>
      </c>
      <c r="J23" s="22">
        <f>ALGORITMO!CP23</f>
        <v>0</v>
      </c>
      <c r="K23" s="22">
        <f>ALGORITMO!DE23</f>
        <v>-21</v>
      </c>
      <c r="L23" s="32">
        <f>ALGORITMO!DT23</f>
        <v>0</v>
      </c>
      <c r="M23" s="21">
        <f t="shared" si="0"/>
        <v>-97</v>
      </c>
      <c r="N23" s="22">
        <f>SUM(M23)</f>
        <v>-97</v>
      </c>
      <c r="O23" s="115"/>
      <c r="P23" s="2"/>
      <c r="Q23" s="2"/>
      <c r="R23" s="2"/>
      <c r="S23" s="2"/>
      <c r="T23" s="2"/>
      <c r="U23" s="2"/>
      <c r="V23" s="2"/>
    </row>
    <row r="24" spans="2:22" ht="30" customHeight="1" thickBot="1" x14ac:dyDescent="0.3">
      <c r="B24" s="111"/>
      <c r="C24" s="109"/>
      <c r="D24" s="37" t="s">
        <v>45</v>
      </c>
      <c r="E24" s="21">
        <f>ALGORITMO!S24</f>
        <v>-11</v>
      </c>
      <c r="F24" s="22">
        <f>ALGORITMO!AH24</f>
        <v>-19</v>
      </c>
      <c r="G24" s="22">
        <f>ALGORITMO!AW24</f>
        <v>-19</v>
      </c>
      <c r="H24" s="22">
        <f>ALGORITMO!BL24</f>
        <v>-9</v>
      </c>
      <c r="I24" s="22">
        <f>ALGORITMO!CA24</f>
        <v>27</v>
      </c>
      <c r="J24" s="22">
        <f>ALGORITMO!CP24</f>
        <v>0</v>
      </c>
      <c r="K24" s="22">
        <f>ALGORITMO!DE24</f>
        <v>0</v>
      </c>
      <c r="L24" s="32">
        <f>ALGORITMO!DT24</f>
        <v>0</v>
      </c>
      <c r="M24" s="21">
        <f t="shared" si="0"/>
        <v>-31</v>
      </c>
      <c r="N24" s="22">
        <f>SUM(M24)</f>
        <v>-31</v>
      </c>
      <c r="O24" s="115"/>
      <c r="P24" s="2"/>
      <c r="Q24" s="2"/>
      <c r="R24" s="2"/>
      <c r="S24" s="2"/>
      <c r="T24" s="2"/>
      <c r="U24" s="2"/>
      <c r="V24" s="2"/>
    </row>
    <row r="25" spans="2:22" ht="30" customHeight="1" thickBot="1" x14ac:dyDescent="0.3">
      <c r="B25" s="110" t="s">
        <v>15</v>
      </c>
      <c r="C25" s="110"/>
      <c r="D25" s="37" t="s">
        <v>10</v>
      </c>
      <c r="E25" s="21">
        <f>ALGORITMO!S25</f>
        <v>0</v>
      </c>
      <c r="F25" s="22">
        <f>ALGORITMO!AH25</f>
        <v>0</v>
      </c>
      <c r="G25" s="22">
        <f>ALGORITMO!AW25</f>
        <v>0</v>
      </c>
      <c r="H25" s="22">
        <f>ALGORITMO!BL25</f>
        <v>0</v>
      </c>
      <c r="I25" s="22">
        <f>ALGORITMO!CA25</f>
        <v>29</v>
      </c>
      <c r="J25" s="22">
        <f>ALGORITMO!CP25</f>
        <v>0</v>
      </c>
      <c r="K25" s="22">
        <f>ALGORITMO!DE25</f>
        <v>0</v>
      </c>
      <c r="L25" s="32">
        <f>ALGORITMO!DT25</f>
        <v>18</v>
      </c>
      <c r="M25" s="21">
        <f t="shared" si="0"/>
        <v>47</v>
      </c>
      <c r="N25" s="113">
        <f>SUM(M25:M29)</f>
        <v>-5</v>
      </c>
      <c r="O25" s="115">
        <f>SUM(N25:N29)</f>
        <v>-5</v>
      </c>
      <c r="P25" s="2"/>
      <c r="Q25" s="2"/>
      <c r="R25" s="2"/>
      <c r="S25" s="2"/>
      <c r="T25" s="2"/>
      <c r="U25" s="2"/>
      <c r="V25" s="2"/>
    </row>
    <row r="26" spans="2:22" ht="30" customHeight="1" thickBot="1" x14ac:dyDescent="0.3">
      <c r="B26" s="110"/>
      <c r="C26" s="110"/>
      <c r="D26" s="37" t="s">
        <v>11</v>
      </c>
      <c r="E26" s="21">
        <f>ALGORITMO!S26</f>
        <v>0</v>
      </c>
      <c r="F26" s="22">
        <f>ALGORITMO!AH26</f>
        <v>0</v>
      </c>
      <c r="G26" s="22">
        <f>ALGORITMO!AW26</f>
        <v>0</v>
      </c>
      <c r="H26" s="22">
        <f>ALGORITMO!BL26</f>
        <v>0</v>
      </c>
      <c r="I26" s="22">
        <f>ALGORITMO!CA26</f>
        <v>0</v>
      </c>
      <c r="J26" s="22">
        <f>ALGORITMO!CP26</f>
        <v>9</v>
      </c>
      <c r="K26" s="22">
        <f>ALGORITMO!DE26</f>
        <v>0</v>
      </c>
      <c r="L26" s="32">
        <f>ALGORITMO!DT26</f>
        <v>18</v>
      </c>
      <c r="M26" s="21">
        <f t="shared" si="0"/>
        <v>27</v>
      </c>
      <c r="N26" s="113"/>
      <c r="O26" s="115"/>
      <c r="P26" s="2"/>
      <c r="Q26" s="2"/>
      <c r="R26" s="2"/>
      <c r="S26" s="2"/>
      <c r="T26" s="2"/>
      <c r="U26" s="2"/>
      <c r="V26" s="2"/>
    </row>
    <row r="27" spans="2:22" ht="30" customHeight="1" thickBot="1" x14ac:dyDescent="0.3">
      <c r="B27" s="110"/>
      <c r="C27" s="110"/>
      <c r="D27" s="37" t="s">
        <v>12</v>
      </c>
      <c r="E27" s="21">
        <f>ALGORITMO!S27</f>
        <v>3</v>
      </c>
      <c r="F27" s="22">
        <f>ALGORITMO!AH27</f>
        <v>3</v>
      </c>
      <c r="G27" s="22">
        <f>ALGORITMO!AW27</f>
        <v>3</v>
      </c>
      <c r="H27" s="22">
        <f>ALGORITMO!BL27</f>
        <v>0</v>
      </c>
      <c r="I27" s="22">
        <f>ALGORITMO!CA27</f>
        <v>3</v>
      </c>
      <c r="J27" s="22">
        <f>ALGORITMO!CP27</f>
        <v>0</v>
      </c>
      <c r="K27" s="22">
        <f>ALGORITMO!DE27</f>
        <v>0</v>
      </c>
      <c r="L27" s="32">
        <f>ALGORITMO!DT27</f>
        <v>3</v>
      </c>
      <c r="M27" s="21">
        <f t="shared" si="0"/>
        <v>15</v>
      </c>
      <c r="N27" s="113"/>
      <c r="O27" s="115"/>
      <c r="P27" s="2"/>
      <c r="Q27" s="2"/>
      <c r="R27" s="2"/>
      <c r="S27" s="2"/>
      <c r="T27" s="2"/>
      <c r="U27" s="2"/>
      <c r="V27" s="2"/>
    </row>
    <row r="28" spans="2:22" ht="30" customHeight="1" thickBot="1" x14ac:dyDescent="0.3">
      <c r="B28" s="110"/>
      <c r="C28" s="110"/>
      <c r="D28" s="37" t="s">
        <v>13</v>
      </c>
      <c r="E28" s="21">
        <f>ALGORITMO!S28</f>
        <v>-17</v>
      </c>
      <c r="F28" s="22">
        <f>ALGORITMO!AH28</f>
        <v>-17</v>
      </c>
      <c r="G28" s="22">
        <f>ALGORITMO!AW28</f>
        <v>-11</v>
      </c>
      <c r="H28" s="22">
        <f>ALGORITMO!BL28</f>
        <v>-9</v>
      </c>
      <c r="I28" s="22">
        <f>ALGORITMO!CA28</f>
        <v>-17</v>
      </c>
      <c r="J28" s="22">
        <f>ALGORITMO!CP28</f>
        <v>-9</v>
      </c>
      <c r="K28" s="22">
        <f>ALGORITMO!DE28</f>
        <v>-22</v>
      </c>
      <c r="L28" s="32">
        <f>ALGORITMO!DT28</f>
        <v>-24</v>
      </c>
      <c r="M28" s="21">
        <f t="shared" si="0"/>
        <v>-126</v>
      </c>
      <c r="N28" s="113"/>
      <c r="O28" s="115"/>
      <c r="P28" s="2"/>
      <c r="Q28" s="2"/>
      <c r="R28" s="2"/>
      <c r="S28" s="2"/>
      <c r="T28" s="2"/>
      <c r="U28" s="2"/>
      <c r="V28" s="2"/>
    </row>
    <row r="29" spans="2:22" ht="30" customHeight="1" thickBot="1" x14ac:dyDescent="0.3">
      <c r="B29" s="110"/>
      <c r="C29" s="110"/>
      <c r="D29" s="37" t="s">
        <v>14</v>
      </c>
      <c r="E29" s="21">
        <f>ALGORITMO!S29</f>
        <v>7</v>
      </c>
      <c r="F29" s="22">
        <f>ALGORITMO!AH29</f>
        <v>7</v>
      </c>
      <c r="G29" s="22">
        <f>ALGORITMO!AW29</f>
        <v>-11</v>
      </c>
      <c r="H29" s="22">
        <f>ALGORITMO!BL29</f>
        <v>-9</v>
      </c>
      <c r="I29" s="22">
        <f>ALGORITMO!CA29</f>
        <v>27</v>
      </c>
      <c r="J29" s="22">
        <f>ALGORITMO!CP29</f>
        <v>7</v>
      </c>
      <c r="K29" s="22">
        <f>ALGORITMO!DE29</f>
        <v>-9</v>
      </c>
      <c r="L29" s="32">
        <f>ALGORITMO!DT29</f>
        <v>13</v>
      </c>
      <c r="M29" s="21">
        <f t="shared" si="0"/>
        <v>32</v>
      </c>
      <c r="N29" s="113"/>
      <c r="O29" s="115"/>
      <c r="P29" s="2"/>
      <c r="Q29" s="2"/>
      <c r="R29" s="2"/>
      <c r="S29" s="2"/>
      <c r="T29" s="2"/>
      <c r="U29" s="2"/>
      <c r="V29" s="2"/>
    </row>
    <row r="30" spans="2:22" ht="30" customHeight="1" thickBot="1" x14ac:dyDescent="0.3">
      <c r="B30" s="111" t="s">
        <v>24</v>
      </c>
      <c r="C30" s="111"/>
      <c r="D30" s="37" t="s">
        <v>16</v>
      </c>
      <c r="E30" s="21">
        <f>ALGORITMO!S30</f>
        <v>0</v>
      </c>
      <c r="F30" s="22">
        <f>ALGORITMO!AH30</f>
        <v>-9</v>
      </c>
      <c r="G30" s="22">
        <f>ALGORITMO!AW30</f>
        <v>15</v>
      </c>
      <c r="H30" s="22">
        <f>ALGORITMO!BL30</f>
        <v>9</v>
      </c>
      <c r="I30" s="22">
        <f>ALGORITMO!CA30</f>
        <v>9</v>
      </c>
      <c r="J30" s="22">
        <f>ALGORITMO!CP30</f>
        <v>9</v>
      </c>
      <c r="K30" s="22">
        <f>ALGORITMO!DE30</f>
        <v>0</v>
      </c>
      <c r="L30" s="32">
        <f>ALGORITMO!DT30</f>
        <v>13</v>
      </c>
      <c r="M30" s="21">
        <f t="shared" si="0"/>
        <v>46</v>
      </c>
      <c r="N30" s="113">
        <f>SUM(M30:M37)</f>
        <v>17</v>
      </c>
      <c r="O30" s="115">
        <f>SUM(N30:N37)</f>
        <v>17</v>
      </c>
      <c r="P30" s="2"/>
      <c r="Q30" s="2"/>
      <c r="R30" s="2"/>
      <c r="S30" s="2"/>
      <c r="T30" s="2"/>
      <c r="U30" s="2"/>
      <c r="V30" s="2"/>
    </row>
    <row r="31" spans="2:22" ht="30" customHeight="1" thickBot="1" x14ac:dyDescent="0.3">
      <c r="B31" s="111"/>
      <c r="C31" s="111"/>
      <c r="D31" s="37" t="s">
        <v>17</v>
      </c>
      <c r="E31" s="21">
        <f>ALGORITMO!S31</f>
        <v>-9</v>
      </c>
      <c r="F31" s="22">
        <f>ALGORITMO!AH31</f>
        <v>-9</v>
      </c>
      <c r="G31" s="22">
        <f>ALGORITMO!AW31</f>
        <v>-9</v>
      </c>
      <c r="H31" s="22">
        <f>ALGORITMO!BL31</f>
        <v>-9</v>
      </c>
      <c r="I31" s="22">
        <f>ALGORITMO!CA31</f>
        <v>-9</v>
      </c>
      <c r="J31" s="22">
        <f>ALGORITMO!CP31</f>
        <v>-9</v>
      </c>
      <c r="K31" s="22">
        <f>ALGORITMO!DE31</f>
        <v>0</v>
      </c>
      <c r="L31" s="32">
        <f>ALGORITMO!DT31</f>
        <v>-9</v>
      </c>
      <c r="M31" s="21">
        <f t="shared" si="0"/>
        <v>-63</v>
      </c>
      <c r="N31" s="113"/>
      <c r="O31" s="115"/>
      <c r="P31" s="2"/>
      <c r="Q31" s="2"/>
      <c r="R31" s="2"/>
      <c r="S31" s="2"/>
      <c r="T31" s="2"/>
      <c r="U31" s="2"/>
      <c r="V31" s="2"/>
    </row>
    <row r="32" spans="2:22" ht="30" customHeight="1" thickBot="1" x14ac:dyDescent="0.3">
      <c r="B32" s="111"/>
      <c r="C32" s="111"/>
      <c r="D32" s="37" t="s">
        <v>18</v>
      </c>
      <c r="E32" s="21">
        <f>ALGORITMO!S32</f>
        <v>7</v>
      </c>
      <c r="F32" s="22">
        <f>ALGORITMO!AH32</f>
        <v>7</v>
      </c>
      <c r="G32" s="22">
        <f>ALGORITMO!AW32</f>
        <v>7</v>
      </c>
      <c r="H32" s="22">
        <f>ALGORITMO!BL32</f>
        <v>7</v>
      </c>
      <c r="I32" s="22">
        <f>ALGORITMO!CA32</f>
        <v>24</v>
      </c>
      <c r="J32" s="22">
        <f>ALGORITMO!CP32</f>
        <v>12</v>
      </c>
      <c r="K32" s="22">
        <f>ALGORITMO!DE32</f>
        <v>0</v>
      </c>
      <c r="L32" s="32">
        <f>ALGORITMO!DT32</f>
        <v>12</v>
      </c>
      <c r="M32" s="21">
        <f t="shared" si="0"/>
        <v>76</v>
      </c>
      <c r="N32" s="113"/>
      <c r="O32" s="115"/>
      <c r="P32" s="2"/>
      <c r="Q32" s="2"/>
      <c r="R32" s="2"/>
      <c r="S32" s="2"/>
      <c r="T32" s="2"/>
      <c r="U32" s="2"/>
      <c r="V32" s="2"/>
    </row>
    <row r="33" spans="2:22" ht="30" customHeight="1" thickBot="1" x14ac:dyDescent="0.3">
      <c r="B33" s="111"/>
      <c r="C33" s="111"/>
      <c r="D33" s="37" t="s">
        <v>19</v>
      </c>
      <c r="E33" s="21">
        <f>ALGORITMO!S33</f>
        <v>-17</v>
      </c>
      <c r="F33" s="22">
        <f>ALGORITMO!AH33</f>
        <v>-24</v>
      </c>
      <c r="G33" s="22">
        <f>ALGORITMO!AW33</f>
        <v>-11</v>
      </c>
      <c r="H33" s="22">
        <f>ALGORITMO!BL33</f>
        <v>-9</v>
      </c>
      <c r="I33" s="22">
        <f>ALGORITMO!CA33</f>
        <v>7</v>
      </c>
      <c r="J33" s="22">
        <f>ALGORITMO!CP33</f>
        <v>12</v>
      </c>
      <c r="K33" s="22">
        <f>ALGORITMO!DE33</f>
        <v>-9</v>
      </c>
      <c r="L33" s="32">
        <f>ALGORITMO!DT33</f>
        <v>0</v>
      </c>
      <c r="M33" s="21">
        <f t="shared" si="0"/>
        <v>-51</v>
      </c>
      <c r="N33" s="113"/>
      <c r="O33" s="115"/>
      <c r="P33" s="2"/>
      <c r="Q33" s="2"/>
      <c r="R33" s="2"/>
      <c r="S33" s="2"/>
      <c r="T33" s="2"/>
      <c r="U33" s="2"/>
      <c r="V33" s="2"/>
    </row>
    <row r="34" spans="2:22" ht="30" customHeight="1" thickBot="1" x14ac:dyDescent="0.3">
      <c r="B34" s="111"/>
      <c r="C34" s="111"/>
      <c r="D34" s="37" t="s">
        <v>20</v>
      </c>
      <c r="E34" s="21">
        <f>ALGORITMO!S34</f>
        <v>0</v>
      </c>
      <c r="F34" s="22">
        <f>ALGORITMO!AH34</f>
        <v>7</v>
      </c>
      <c r="G34" s="22">
        <f>ALGORITMO!AW34</f>
        <v>0</v>
      </c>
      <c r="H34" s="22">
        <f>ALGORITMO!BL34</f>
        <v>0</v>
      </c>
      <c r="I34" s="22">
        <f>ALGORITMO!CA34</f>
        <v>7</v>
      </c>
      <c r="J34" s="22">
        <f>ALGORITMO!CP34</f>
        <v>12</v>
      </c>
      <c r="K34" s="22">
        <f>ALGORITMO!DE34</f>
        <v>0</v>
      </c>
      <c r="L34" s="32">
        <f>ALGORITMO!DT34</f>
        <v>12</v>
      </c>
      <c r="M34" s="21">
        <f t="shared" si="0"/>
        <v>38</v>
      </c>
      <c r="N34" s="113"/>
      <c r="O34" s="115"/>
      <c r="P34" s="2"/>
      <c r="Q34" s="2"/>
      <c r="R34" s="2"/>
      <c r="S34" s="2"/>
      <c r="T34" s="2"/>
      <c r="U34" s="2"/>
      <c r="V34" s="2"/>
    </row>
    <row r="35" spans="2:22" ht="30" customHeight="1" thickBot="1" x14ac:dyDescent="0.3">
      <c r="B35" s="111"/>
      <c r="C35" s="111"/>
      <c r="D35" s="37" t="s">
        <v>21</v>
      </c>
      <c r="E35" s="21">
        <f>ALGORITMO!S35</f>
        <v>0</v>
      </c>
      <c r="F35" s="22">
        <f>ALGORITMO!AH35</f>
        <v>7</v>
      </c>
      <c r="G35" s="22">
        <f>ALGORITMO!AW35</f>
        <v>7</v>
      </c>
      <c r="H35" s="22">
        <f>ALGORITMO!BL35</f>
        <v>7</v>
      </c>
      <c r="I35" s="22">
        <f>ALGORITMO!CA35</f>
        <v>18</v>
      </c>
      <c r="J35" s="22">
        <f>ALGORITMO!CP35</f>
        <v>12</v>
      </c>
      <c r="K35" s="22">
        <f>ALGORITMO!DE35</f>
        <v>0</v>
      </c>
      <c r="L35" s="32">
        <f>ALGORITMO!DT35</f>
        <v>12</v>
      </c>
      <c r="M35" s="21">
        <f t="shared" si="0"/>
        <v>63</v>
      </c>
      <c r="N35" s="113"/>
      <c r="O35" s="115"/>
      <c r="P35" s="2"/>
      <c r="Q35" s="2"/>
      <c r="R35" s="2"/>
      <c r="S35" s="2"/>
      <c r="T35" s="2"/>
      <c r="U35" s="2"/>
      <c r="V35" s="2"/>
    </row>
    <row r="36" spans="2:22" ht="30" customHeight="1" thickBot="1" x14ac:dyDescent="0.3">
      <c r="B36" s="111"/>
      <c r="C36" s="111"/>
      <c r="D36" s="37" t="s">
        <v>22</v>
      </c>
      <c r="E36" s="21">
        <f>ALGORITMO!S36</f>
        <v>0</v>
      </c>
      <c r="F36" s="22">
        <f>ALGORITMO!AH36</f>
        <v>0</v>
      </c>
      <c r="G36" s="22">
        <f>ALGORITMO!AW36</f>
        <v>-9</v>
      </c>
      <c r="H36" s="22">
        <f>ALGORITMO!BL36</f>
        <v>0</v>
      </c>
      <c r="I36" s="22">
        <f>ALGORITMO!CA36</f>
        <v>0</v>
      </c>
      <c r="J36" s="22">
        <f>ALGORITMO!CP36</f>
        <v>-9</v>
      </c>
      <c r="K36" s="22">
        <f>ALGORITMO!DE36</f>
        <v>-23</v>
      </c>
      <c r="L36" s="32">
        <f>ALGORITMO!DT36</f>
        <v>0</v>
      </c>
      <c r="M36" s="21">
        <f t="shared" si="0"/>
        <v>-41</v>
      </c>
      <c r="N36" s="113"/>
      <c r="O36" s="115"/>
      <c r="P36" s="2"/>
      <c r="Q36" s="2"/>
      <c r="R36" s="2"/>
      <c r="S36" s="2"/>
      <c r="T36" s="2"/>
      <c r="U36" s="2"/>
      <c r="V36" s="2"/>
    </row>
    <row r="37" spans="2:22" ht="30" customHeight="1" thickBot="1" x14ac:dyDescent="0.3">
      <c r="B37" s="111"/>
      <c r="C37" s="111"/>
      <c r="D37" s="37" t="s">
        <v>23</v>
      </c>
      <c r="E37" s="29">
        <f>ALGORITMO!S37</f>
        <v>-9</v>
      </c>
      <c r="F37" s="30">
        <f>ALGORITMO!AH37</f>
        <v>-9</v>
      </c>
      <c r="G37" s="30">
        <f>ALGORITMO!AW37</f>
        <v>-9</v>
      </c>
      <c r="H37" s="30">
        <f>ALGORITMO!BL37</f>
        <v>0</v>
      </c>
      <c r="I37" s="30">
        <f>ALGORITMO!CA37</f>
        <v>0</v>
      </c>
      <c r="J37" s="30">
        <f>ALGORITMO!CP37</f>
        <v>-9</v>
      </c>
      <c r="K37" s="30">
        <f>ALGORITMO!DE37</f>
        <v>0</v>
      </c>
      <c r="L37" s="33">
        <f>ALGORITMO!DT37</f>
        <v>-15</v>
      </c>
      <c r="M37" s="29">
        <f t="shared" si="0"/>
        <v>-51</v>
      </c>
      <c r="N37" s="116"/>
      <c r="O37" s="117"/>
      <c r="P37" s="2"/>
      <c r="Q37" s="2"/>
      <c r="R37" s="2"/>
      <c r="S37" s="2"/>
      <c r="T37" s="2"/>
      <c r="U37" s="2"/>
      <c r="V37" s="2"/>
    </row>
    <row r="38" spans="2:22" ht="30" customHeight="1" thickBot="1" x14ac:dyDescent="0.3">
      <c r="B38" s="106" t="s">
        <v>46</v>
      </c>
      <c r="C38" s="106"/>
      <c r="D38" s="118"/>
      <c r="E38" s="26">
        <f>SUM(E4:E37)</f>
        <v>-312</v>
      </c>
      <c r="F38" s="27">
        <f t="shared" ref="F38:L38" si="1">SUM(F4:F37)</f>
        <v>-230</v>
      </c>
      <c r="G38" s="27">
        <f t="shared" si="1"/>
        <v>-163</v>
      </c>
      <c r="H38" s="27">
        <f t="shared" si="1"/>
        <v>-191</v>
      </c>
      <c r="I38" s="27">
        <f t="shared" si="1"/>
        <v>-16</v>
      </c>
      <c r="J38" s="27">
        <f t="shared" si="1"/>
        <v>-9</v>
      </c>
      <c r="K38" s="27">
        <f t="shared" si="1"/>
        <v>-155</v>
      </c>
      <c r="L38" s="28">
        <f t="shared" si="1"/>
        <v>2</v>
      </c>
      <c r="M38" s="119">
        <f t="shared" si="0"/>
        <v>-1074</v>
      </c>
      <c r="N38" s="120"/>
      <c r="O38" s="121"/>
      <c r="P38" s="2"/>
      <c r="Q38" s="2"/>
      <c r="R38" s="2"/>
      <c r="S38" s="2"/>
      <c r="T38" s="2"/>
      <c r="U38" s="2"/>
      <c r="V38" s="2"/>
    </row>
    <row r="39" spans="2:22" ht="30" customHeight="1" x14ac:dyDescent="0.25">
      <c r="P39" s="2"/>
      <c r="Q39" s="2"/>
      <c r="R39" s="2"/>
      <c r="S39" s="2"/>
      <c r="T39" s="2"/>
      <c r="U39" s="2"/>
      <c r="V39" s="2"/>
    </row>
    <row r="40" spans="2:22" ht="30" customHeight="1" x14ac:dyDescent="0.25">
      <c r="P40" s="2"/>
      <c r="Q40" s="2"/>
      <c r="R40" s="2"/>
      <c r="S40" s="2"/>
      <c r="T40" s="2"/>
      <c r="U40" s="2"/>
      <c r="V40" s="2"/>
    </row>
    <row r="41" spans="2:22" ht="30" customHeight="1" x14ac:dyDescent="0.25">
      <c r="P41" s="2"/>
      <c r="Q41" s="2"/>
      <c r="R41" s="2"/>
      <c r="S41" s="2"/>
      <c r="T41" s="2"/>
      <c r="U41" s="2"/>
      <c r="V41" s="2"/>
    </row>
    <row r="42" spans="2:22" ht="30" customHeight="1" x14ac:dyDescent="0.25">
      <c r="P42" s="2"/>
      <c r="Q42" s="2"/>
      <c r="R42" s="2"/>
      <c r="S42" s="2"/>
      <c r="T42" s="2"/>
      <c r="U42" s="2"/>
      <c r="V42" s="2"/>
    </row>
    <row r="43" spans="2:22" ht="30" customHeight="1" x14ac:dyDescent="0.25">
      <c r="P43" s="2"/>
      <c r="Q43" s="2"/>
      <c r="R43" s="2"/>
      <c r="S43" s="2"/>
      <c r="T43" s="2"/>
      <c r="U43" s="2"/>
      <c r="V43" s="2"/>
    </row>
    <row r="44" spans="2:22" ht="30" customHeight="1" x14ac:dyDescent="0.25">
      <c r="P44" s="2"/>
      <c r="Q44" s="2"/>
      <c r="R44" s="2"/>
      <c r="S44" s="2"/>
      <c r="T44" s="2"/>
      <c r="U44" s="2"/>
      <c r="V44" s="2"/>
    </row>
    <row r="45" spans="2:22" ht="30" customHeight="1" x14ac:dyDescent="0.25">
      <c r="P45" s="2"/>
      <c r="Q45" s="2"/>
      <c r="R45" s="2"/>
      <c r="S45" s="2"/>
      <c r="T45" s="2"/>
      <c r="U45" s="2"/>
      <c r="V45" s="2"/>
    </row>
    <row r="46" spans="2:22" ht="30" customHeight="1" x14ac:dyDescent="0.25">
      <c r="P46" s="2"/>
      <c r="Q46" s="2"/>
      <c r="R46" s="2"/>
      <c r="S46" s="2"/>
      <c r="T46" s="2"/>
      <c r="U46" s="2"/>
      <c r="V46" s="2"/>
    </row>
    <row r="47" spans="2:22" ht="30" customHeight="1" x14ac:dyDescent="0.25">
      <c r="P47" s="2"/>
      <c r="Q47" s="2"/>
      <c r="R47" s="2"/>
      <c r="S47" s="2"/>
      <c r="T47" s="2"/>
      <c r="U47" s="2"/>
      <c r="V47" s="2"/>
    </row>
    <row r="48" spans="2:22" ht="30" customHeight="1" x14ac:dyDescent="0.25">
      <c r="P48" s="2"/>
      <c r="Q48" s="2"/>
      <c r="R48" s="2"/>
      <c r="S48" s="2"/>
      <c r="T48" s="2"/>
      <c r="U48" s="2"/>
      <c r="V48" s="2"/>
    </row>
    <row r="49" spans="16:22" ht="30" customHeight="1" x14ac:dyDescent="0.25">
      <c r="P49" s="2"/>
      <c r="Q49" s="2"/>
      <c r="R49" s="2"/>
      <c r="S49" s="2"/>
      <c r="T49" s="2"/>
      <c r="U49" s="2"/>
      <c r="V49" s="2"/>
    </row>
    <row r="50" spans="16:22" ht="30" customHeight="1" x14ac:dyDescent="0.25">
      <c r="P50" s="2"/>
      <c r="Q50" s="2"/>
      <c r="R50" s="2"/>
      <c r="S50" s="2"/>
      <c r="T50" s="2"/>
      <c r="U50" s="2"/>
      <c r="V50" s="2"/>
    </row>
    <row r="51" spans="16:22" ht="30" customHeight="1" x14ac:dyDescent="0.25">
      <c r="P51" s="2"/>
      <c r="Q51" s="2"/>
      <c r="R51" s="2"/>
      <c r="S51" s="2"/>
      <c r="T51" s="2"/>
      <c r="U51" s="2"/>
      <c r="V51" s="2"/>
    </row>
    <row r="52" spans="16:22" ht="30" customHeight="1" x14ac:dyDescent="0.25">
      <c r="P52" s="2"/>
      <c r="Q52" s="2"/>
      <c r="R52" s="2"/>
      <c r="S52" s="2"/>
      <c r="T52" s="2"/>
      <c r="U52" s="2"/>
      <c r="V52" s="2"/>
    </row>
    <row r="53" spans="16:22" ht="30" customHeight="1" x14ac:dyDescent="0.25">
      <c r="P53" s="2"/>
      <c r="Q53" s="2"/>
      <c r="R53" s="2"/>
      <c r="S53" s="2"/>
      <c r="T53" s="2"/>
      <c r="U53" s="2"/>
      <c r="V53" s="2"/>
    </row>
    <row r="54" spans="16:22" ht="30" customHeight="1" x14ac:dyDescent="0.25">
      <c r="P54" s="2"/>
      <c r="Q54" s="2"/>
      <c r="R54" s="2"/>
      <c r="S54" s="2"/>
      <c r="T54" s="2"/>
      <c r="U54" s="2"/>
      <c r="V54" s="2"/>
    </row>
    <row r="55" spans="16:22" ht="30" customHeight="1" x14ac:dyDescent="0.25">
      <c r="P55" s="2"/>
      <c r="Q55" s="2"/>
      <c r="R55" s="2"/>
      <c r="S55" s="2"/>
      <c r="T55" s="2"/>
      <c r="U55" s="2"/>
      <c r="V55" s="2"/>
    </row>
    <row r="56" spans="16:22" ht="30" customHeight="1" x14ac:dyDescent="0.25">
      <c r="P56" s="2"/>
      <c r="Q56" s="2"/>
      <c r="R56" s="2"/>
      <c r="S56" s="2"/>
      <c r="T56" s="2"/>
      <c r="U56" s="2"/>
      <c r="V56" s="2"/>
    </row>
    <row r="57" spans="16:22" ht="30" customHeight="1" x14ac:dyDescent="0.25">
      <c r="P57" s="2"/>
      <c r="Q57" s="2"/>
      <c r="R57" s="2"/>
      <c r="S57" s="2"/>
      <c r="T57" s="2"/>
      <c r="U57" s="2"/>
      <c r="V57" s="2"/>
    </row>
    <row r="58" spans="16:22" ht="30" customHeight="1" x14ac:dyDescent="0.25">
      <c r="P58" s="2"/>
      <c r="Q58" s="2"/>
      <c r="R58" s="2"/>
      <c r="S58" s="2"/>
      <c r="T58" s="2"/>
      <c r="U58" s="2"/>
      <c r="V58" s="2"/>
    </row>
    <row r="59" spans="16:22" ht="30" customHeight="1" x14ac:dyDescent="0.25">
      <c r="P59" s="2"/>
      <c r="Q59" s="2"/>
      <c r="R59" s="2"/>
      <c r="S59" s="2"/>
      <c r="T59" s="2"/>
      <c r="U59" s="2"/>
      <c r="V59" s="2"/>
    </row>
    <row r="60" spans="16:22" ht="30" customHeight="1" x14ac:dyDescent="0.25">
      <c r="P60" s="2"/>
      <c r="Q60" s="2"/>
      <c r="R60" s="2"/>
      <c r="S60" s="2"/>
      <c r="T60" s="2"/>
      <c r="U60" s="2"/>
      <c r="V60" s="2"/>
    </row>
    <row r="61" spans="16:22" ht="30" customHeight="1" x14ac:dyDescent="0.25">
      <c r="P61" s="2"/>
      <c r="Q61" s="2"/>
      <c r="R61" s="2"/>
      <c r="S61" s="2"/>
      <c r="T61" s="2"/>
      <c r="U61" s="2"/>
      <c r="V61" s="2"/>
    </row>
    <row r="62" spans="16:22" ht="30" customHeight="1" x14ac:dyDescent="0.25">
      <c r="P62" s="2"/>
      <c r="Q62" s="2"/>
      <c r="R62" s="2"/>
      <c r="S62" s="2"/>
      <c r="T62" s="2"/>
      <c r="U62" s="2"/>
      <c r="V62" s="2"/>
    </row>
    <row r="63" spans="16:22" ht="30" customHeight="1" x14ac:dyDescent="0.25">
      <c r="P63" s="2"/>
      <c r="Q63" s="2"/>
      <c r="R63" s="2"/>
      <c r="S63" s="2"/>
      <c r="T63" s="2"/>
      <c r="U63" s="2"/>
      <c r="V63" s="2"/>
    </row>
    <row r="64" spans="16:22" ht="30" customHeight="1" x14ac:dyDescent="0.25">
      <c r="P64" s="2"/>
      <c r="Q64" s="2"/>
      <c r="R64" s="2"/>
      <c r="S64" s="2"/>
      <c r="T64" s="2"/>
      <c r="U64" s="2"/>
      <c r="V64" s="2"/>
    </row>
    <row r="65" spans="16:22" ht="30" customHeight="1" x14ac:dyDescent="0.25">
      <c r="P65" s="2"/>
      <c r="Q65" s="2"/>
      <c r="R65" s="2"/>
      <c r="S65" s="2"/>
      <c r="T65" s="2"/>
      <c r="U65" s="2"/>
      <c r="V65" s="2"/>
    </row>
    <row r="66" spans="16:22" ht="30" customHeight="1" x14ac:dyDescent="0.25">
      <c r="P66" s="2"/>
      <c r="Q66" s="2"/>
      <c r="R66" s="2"/>
      <c r="S66" s="2"/>
      <c r="T66" s="2"/>
      <c r="U66" s="2"/>
      <c r="V66" s="2"/>
    </row>
    <row r="67" spans="16:22" ht="30" customHeight="1" x14ac:dyDescent="0.25">
      <c r="P67" s="2"/>
      <c r="Q67" s="2"/>
      <c r="R67" s="2"/>
      <c r="S67" s="2"/>
      <c r="T67" s="2"/>
      <c r="U67" s="2"/>
      <c r="V67" s="2"/>
    </row>
    <row r="68" spans="16:22" ht="30" customHeight="1" x14ac:dyDescent="0.25">
      <c r="P68" s="2"/>
      <c r="Q68" s="2"/>
      <c r="R68" s="2"/>
      <c r="S68" s="2"/>
      <c r="T68" s="2"/>
      <c r="U68" s="2"/>
      <c r="V68" s="2"/>
    </row>
    <row r="69" spans="16:22" ht="30" customHeight="1" x14ac:dyDescent="0.25">
      <c r="P69" s="2"/>
      <c r="Q69" s="2"/>
      <c r="R69" s="2"/>
      <c r="S69" s="2"/>
      <c r="T69" s="2"/>
      <c r="U69" s="2"/>
      <c r="V69" s="2"/>
    </row>
    <row r="70" spans="16:22" ht="30" customHeight="1" x14ac:dyDescent="0.25">
      <c r="P70" s="2"/>
      <c r="Q70" s="2"/>
      <c r="R70" s="2"/>
      <c r="S70" s="2"/>
      <c r="T70" s="2"/>
      <c r="U70" s="2"/>
      <c r="V70" s="2"/>
    </row>
    <row r="71" spans="16:22" ht="30" customHeight="1" x14ac:dyDescent="0.25">
      <c r="P71" s="2"/>
      <c r="Q71" s="2"/>
      <c r="R71" s="2"/>
      <c r="S71" s="2"/>
      <c r="T71" s="2"/>
      <c r="U71" s="2"/>
      <c r="V71" s="2"/>
    </row>
    <row r="72" spans="16:22" ht="30" customHeight="1" x14ac:dyDescent="0.25">
      <c r="P72" s="2"/>
      <c r="Q72" s="2"/>
      <c r="R72" s="2"/>
      <c r="S72" s="2"/>
      <c r="T72" s="2"/>
      <c r="U72" s="2"/>
      <c r="V72" s="2"/>
    </row>
    <row r="73" spans="16:22" ht="30" customHeight="1" x14ac:dyDescent="0.25">
      <c r="P73" s="2"/>
      <c r="Q73" s="2"/>
      <c r="R73" s="2"/>
      <c r="S73" s="2"/>
      <c r="T73" s="2"/>
      <c r="U73" s="2"/>
      <c r="V73" s="2"/>
    </row>
    <row r="74" spans="16:22" ht="30" customHeight="1" x14ac:dyDescent="0.25">
      <c r="P74" s="2"/>
      <c r="Q74" s="2"/>
      <c r="R74" s="2"/>
      <c r="S74" s="2"/>
      <c r="T74" s="2"/>
      <c r="U74" s="2"/>
      <c r="V74" s="2"/>
    </row>
    <row r="75" spans="16:22" ht="30" customHeight="1" x14ac:dyDescent="0.25">
      <c r="P75" s="2"/>
      <c r="Q75" s="2"/>
      <c r="R75" s="2"/>
      <c r="S75" s="2"/>
      <c r="T75" s="2"/>
      <c r="U75" s="2"/>
      <c r="V75" s="2"/>
    </row>
    <row r="76" spans="16:22" ht="30" customHeight="1" x14ac:dyDescent="0.25">
      <c r="P76" s="2"/>
      <c r="Q76" s="2"/>
      <c r="R76" s="2"/>
      <c r="S76" s="2"/>
      <c r="T76" s="2"/>
      <c r="U76" s="2"/>
      <c r="V76" s="2"/>
    </row>
    <row r="77" spans="16:22" ht="30" customHeight="1" x14ac:dyDescent="0.25">
      <c r="P77" s="2"/>
      <c r="Q77" s="2"/>
      <c r="R77" s="2"/>
      <c r="S77" s="2"/>
      <c r="T77" s="2"/>
      <c r="U77" s="2"/>
      <c r="V77" s="2"/>
    </row>
    <row r="78" spans="16:22" ht="30" customHeight="1" x14ac:dyDescent="0.25">
      <c r="P78" s="2"/>
      <c r="Q78" s="2"/>
      <c r="R78" s="2"/>
      <c r="S78" s="2"/>
      <c r="T78" s="2"/>
      <c r="U78" s="2"/>
      <c r="V78" s="2"/>
    </row>
    <row r="79" spans="16:22" ht="30" customHeight="1" x14ac:dyDescent="0.25">
      <c r="P79" s="2"/>
      <c r="Q79" s="2"/>
      <c r="R79" s="2"/>
      <c r="S79" s="2"/>
      <c r="T79" s="2"/>
      <c r="U79" s="2"/>
      <c r="V79" s="2"/>
    </row>
    <row r="80" spans="16:22" ht="30" customHeight="1" x14ac:dyDescent="0.25">
      <c r="P80" s="2"/>
      <c r="Q80" s="2"/>
      <c r="R80" s="2"/>
      <c r="S80" s="2"/>
      <c r="T80" s="2"/>
      <c r="U80" s="2"/>
      <c r="V80" s="2"/>
    </row>
    <row r="81" spans="16:22" ht="30" customHeight="1" x14ac:dyDescent="0.25">
      <c r="P81" s="2"/>
      <c r="Q81" s="2"/>
      <c r="R81" s="2"/>
      <c r="S81" s="2"/>
      <c r="T81" s="2"/>
      <c r="U81" s="2"/>
      <c r="V81" s="2"/>
    </row>
    <row r="82" spans="16:22" ht="30" customHeight="1" x14ac:dyDescent="0.25">
      <c r="P82" s="2"/>
      <c r="Q82" s="2"/>
      <c r="R82" s="2"/>
      <c r="S82" s="2"/>
      <c r="T82" s="2"/>
      <c r="U82" s="2"/>
      <c r="V82" s="2"/>
    </row>
    <row r="83" spans="16:22" ht="30" customHeight="1" x14ac:dyDescent="0.25">
      <c r="P83" s="2"/>
      <c r="Q83" s="2"/>
      <c r="R83" s="2"/>
      <c r="S83" s="2"/>
      <c r="T83" s="2"/>
      <c r="U83" s="2"/>
      <c r="V83" s="2"/>
    </row>
    <row r="84" spans="16:22" ht="30" customHeight="1" x14ac:dyDescent="0.25">
      <c r="P84" s="2"/>
      <c r="Q84" s="2"/>
      <c r="R84" s="2"/>
      <c r="S84" s="2"/>
      <c r="T84" s="2"/>
      <c r="U84" s="2"/>
      <c r="V84" s="2"/>
    </row>
    <row r="85" spans="16:22" ht="30" customHeight="1" x14ac:dyDescent="0.25">
      <c r="P85" s="2"/>
      <c r="Q85" s="2"/>
      <c r="R85" s="2"/>
      <c r="S85" s="2"/>
      <c r="T85" s="2"/>
      <c r="U85" s="2"/>
      <c r="V85" s="2"/>
    </row>
    <row r="86" spans="16:22" ht="30" customHeight="1" x14ac:dyDescent="0.25">
      <c r="P86" s="2"/>
      <c r="Q86" s="2"/>
      <c r="R86" s="2"/>
      <c r="S86" s="2"/>
      <c r="T86" s="2"/>
      <c r="U86" s="2"/>
      <c r="V86" s="2"/>
    </row>
    <row r="87" spans="16:22" ht="30" customHeight="1" x14ac:dyDescent="0.25">
      <c r="P87" s="2"/>
      <c r="Q87" s="2"/>
      <c r="R87" s="2"/>
      <c r="S87" s="2"/>
      <c r="T87" s="2"/>
      <c r="U87" s="2"/>
      <c r="V87" s="2"/>
    </row>
    <row r="88" spans="16:22" ht="30" customHeight="1" x14ac:dyDescent="0.25">
      <c r="P88" s="2"/>
      <c r="Q88" s="2"/>
      <c r="R88" s="2"/>
      <c r="S88" s="2"/>
      <c r="T88" s="2"/>
      <c r="U88" s="2"/>
      <c r="V88" s="2"/>
    </row>
    <row r="89" spans="16:22" ht="30" customHeight="1" x14ac:dyDescent="0.25">
      <c r="P89" s="2"/>
      <c r="Q89" s="2"/>
      <c r="R89" s="2"/>
      <c r="S89" s="2"/>
      <c r="T89" s="2"/>
      <c r="U89" s="2"/>
      <c r="V89" s="2"/>
    </row>
    <row r="90" spans="16:22" ht="30" customHeight="1" x14ac:dyDescent="0.25">
      <c r="P90" s="2"/>
      <c r="Q90" s="2"/>
      <c r="R90" s="2"/>
      <c r="S90" s="2"/>
      <c r="T90" s="2"/>
      <c r="U90" s="2"/>
      <c r="V90" s="2"/>
    </row>
    <row r="91" spans="16:22" ht="30" customHeight="1" x14ac:dyDescent="0.25">
      <c r="P91" s="2"/>
      <c r="Q91" s="2"/>
      <c r="R91" s="2"/>
      <c r="S91" s="2"/>
      <c r="T91" s="2"/>
      <c r="U91" s="2"/>
      <c r="V91" s="2"/>
    </row>
    <row r="92" spans="16:22" ht="30" customHeight="1" x14ac:dyDescent="0.25">
      <c r="P92" s="2"/>
      <c r="Q92" s="2"/>
      <c r="R92" s="2"/>
      <c r="S92" s="2"/>
      <c r="T92" s="2"/>
      <c r="U92" s="2"/>
      <c r="V92" s="2"/>
    </row>
    <row r="93" spans="16:22" ht="30" customHeight="1" x14ac:dyDescent="0.25">
      <c r="P93" s="2"/>
      <c r="Q93" s="2"/>
      <c r="R93" s="2"/>
      <c r="S93" s="2"/>
      <c r="T93" s="2"/>
      <c r="U93" s="2"/>
      <c r="V93" s="2"/>
    </row>
    <row r="94" spans="16:22" ht="30" customHeight="1" x14ac:dyDescent="0.25">
      <c r="P94" s="2"/>
      <c r="Q94" s="2"/>
      <c r="R94" s="2"/>
      <c r="S94" s="2"/>
      <c r="T94" s="2"/>
      <c r="U94" s="2"/>
      <c r="V94" s="2"/>
    </row>
    <row r="95" spans="16:22" ht="30" customHeight="1" x14ac:dyDescent="0.25">
      <c r="P95" s="2"/>
      <c r="Q95" s="2"/>
      <c r="R95" s="2"/>
      <c r="S95" s="2"/>
      <c r="T95" s="2"/>
      <c r="U95" s="2"/>
      <c r="V95" s="2"/>
    </row>
    <row r="96" spans="16:22" ht="30" customHeight="1" x14ac:dyDescent="0.25">
      <c r="P96" s="2"/>
      <c r="Q96" s="2"/>
      <c r="R96" s="2"/>
      <c r="S96" s="2"/>
      <c r="T96" s="2"/>
      <c r="U96" s="2"/>
      <c r="V96" s="2"/>
    </row>
    <row r="97" spans="16:22" ht="30" customHeight="1" x14ac:dyDescent="0.25">
      <c r="P97" s="2"/>
      <c r="Q97" s="2"/>
      <c r="R97" s="2"/>
      <c r="S97" s="2"/>
      <c r="T97" s="2"/>
      <c r="U97" s="2"/>
      <c r="V97" s="2"/>
    </row>
    <row r="98" spans="16:22" ht="30" customHeight="1" x14ac:dyDescent="0.25">
      <c r="P98" s="2"/>
      <c r="Q98" s="2"/>
      <c r="R98" s="2"/>
      <c r="S98" s="2"/>
      <c r="T98" s="2"/>
      <c r="U98" s="2"/>
      <c r="V98" s="2"/>
    </row>
    <row r="99" spans="16:22" ht="30" customHeight="1" x14ac:dyDescent="0.25">
      <c r="P99" s="2"/>
      <c r="Q99" s="2"/>
      <c r="R99" s="2"/>
      <c r="S99" s="2"/>
      <c r="T99" s="2"/>
      <c r="U99" s="2"/>
      <c r="V99" s="2"/>
    </row>
    <row r="100" spans="16:22" ht="30" customHeight="1" x14ac:dyDescent="0.25">
      <c r="P100" s="2"/>
      <c r="Q100" s="2"/>
      <c r="R100" s="2"/>
      <c r="S100" s="2"/>
      <c r="T100" s="2"/>
      <c r="U100" s="2"/>
      <c r="V100" s="2"/>
    </row>
    <row r="101" spans="16:22" ht="30" customHeight="1" x14ac:dyDescent="0.25">
      <c r="P101" s="2"/>
      <c r="Q101" s="2"/>
      <c r="R101" s="2"/>
      <c r="S101" s="2"/>
      <c r="T101" s="2"/>
      <c r="U101" s="2"/>
      <c r="V101" s="2"/>
    </row>
    <row r="102" spans="16:22" ht="30" customHeight="1" x14ac:dyDescent="0.25">
      <c r="P102" s="2"/>
      <c r="Q102" s="2"/>
      <c r="R102" s="2"/>
      <c r="S102" s="2"/>
      <c r="T102" s="2"/>
      <c r="U102" s="2"/>
      <c r="V102" s="2"/>
    </row>
    <row r="103" spans="16:22" ht="30" customHeight="1" x14ac:dyDescent="0.25">
      <c r="P103" s="2"/>
      <c r="Q103" s="2"/>
      <c r="R103" s="2"/>
      <c r="S103" s="2"/>
      <c r="T103" s="2"/>
      <c r="U103" s="2"/>
      <c r="V103" s="2"/>
    </row>
    <row r="104" spans="16:22" ht="30" customHeight="1" x14ac:dyDescent="0.25">
      <c r="P104" s="2"/>
      <c r="Q104" s="2"/>
      <c r="R104" s="2"/>
      <c r="S104" s="2"/>
      <c r="T104" s="2"/>
      <c r="U104" s="2"/>
      <c r="V104" s="2"/>
    </row>
    <row r="105" spans="16:22" ht="30" customHeight="1" x14ac:dyDescent="0.25">
      <c r="P105" s="2"/>
      <c r="Q105" s="2"/>
      <c r="R105" s="2"/>
      <c r="S105" s="2"/>
      <c r="T105" s="2"/>
      <c r="U105" s="2"/>
      <c r="V105" s="2"/>
    </row>
    <row r="106" spans="16:22" ht="30" customHeight="1" x14ac:dyDescent="0.25">
      <c r="P106" s="2"/>
      <c r="Q106" s="2"/>
      <c r="R106" s="2"/>
      <c r="S106" s="2"/>
      <c r="T106" s="2"/>
      <c r="U106" s="2"/>
      <c r="V106" s="2"/>
    </row>
    <row r="107" spans="16:22" ht="30" customHeight="1" x14ac:dyDescent="0.25">
      <c r="P107" s="2"/>
      <c r="Q107" s="2"/>
      <c r="R107" s="2"/>
      <c r="S107" s="2"/>
      <c r="T107" s="2"/>
      <c r="U107" s="2"/>
      <c r="V107" s="2"/>
    </row>
    <row r="108" spans="16:22" ht="30" customHeight="1" x14ac:dyDescent="0.25">
      <c r="P108" s="2"/>
      <c r="Q108" s="2"/>
      <c r="R108" s="2"/>
      <c r="S108" s="2"/>
      <c r="T108" s="2"/>
      <c r="U108" s="2"/>
      <c r="V108" s="2"/>
    </row>
    <row r="109" spans="16:22" ht="30" customHeight="1" x14ac:dyDescent="0.25">
      <c r="P109" s="2"/>
      <c r="Q109" s="2"/>
      <c r="R109" s="2"/>
      <c r="S109" s="2"/>
      <c r="T109" s="2"/>
      <c r="U109" s="2"/>
      <c r="V109" s="2"/>
    </row>
    <row r="110" spans="16:22" ht="30" customHeight="1" x14ac:dyDescent="0.25">
      <c r="P110" s="2"/>
      <c r="Q110" s="2"/>
      <c r="R110" s="2"/>
      <c r="S110" s="2"/>
      <c r="T110" s="2"/>
      <c r="U110" s="2"/>
      <c r="V110" s="2"/>
    </row>
    <row r="111" spans="16:22" ht="30" customHeight="1" x14ac:dyDescent="0.25">
      <c r="P111" s="2"/>
      <c r="Q111" s="2"/>
      <c r="R111" s="2"/>
      <c r="S111" s="2"/>
      <c r="T111" s="2"/>
      <c r="U111" s="2"/>
      <c r="V111" s="2"/>
    </row>
    <row r="112" spans="16:22" ht="30" customHeight="1" x14ac:dyDescent="0.25">
      <c r="P112" s="2"/>
      <c r="Q112" s="2"/>
      <c r="R112" s="2"/>
      <c r="S112" s="2"/>
      <c r="T112" s="2"/>
      <c r="U112" s="2"/>
      <c r="V112" s="2"/>
    </row>
    <row r="113" spans="16:22" ht="30" customHeight="1" x14ac:dyDescent="0.25">
      <c r="P113" s="2"/>
      <c r="Q113" s="2"/>
      <c r="R113" s="2"/>
      <c r="S113" s="2"/>
      <c r="T113" s="2"/>
      <c r="U113" s="2"/>
      <c r="V113" s="2"/>
    </row>
    <row r="114" spans="16:22" ht="30" customHeight="1" x14ac:dyDescent="0.25">
      <c r="P114" s="2"/>
      <c r="Q114" s="2"/>
      <c r="R114" s="2"/>
      <c r="S114" s="2"/>
      <c r="T114" s="2"/>
      <c r="U114" s="2"/>
      <c r="V114" s="2"/>
    </row>
    <row r="115" spans="16:22" ht="30" customHeight="1" x14ac:dyDescent="0.25">
      <c r="P115" s="2"/>
      <c r="Q115" s="2"/>
      <c r="R115" s="2"/>
      <c r="S115" s="2"/>
      <c r="T115" s="2"/>
      <c r="U115" s="2"/>
      <c r="V115" s="2"/>
    </row>
    <row r="116" spans="16:22" ht="30" customHeight="1" x14ac:dyDescent="0.25">
      <c r="P116" s="2"/>
      <c r="Q116" s="2"/>
      <c r="R116" s="2"/>
      <c r="S116" s="2"/>
      <c r="T116" s="2"/>
      <c r="U116" s="2"/>
      <c r="V116" s="2"/>
    </row>
    <row r="117" spans="16:22" ht="30" customHeight="1" x14ac:dyDescent="0.25">
      <c r="P117" s="2"/>
      <c r="Q117" s="2"/>
      <c r="R117" s="2"/>
      <c r="S117" s="2"/>
      <c r="T117" s="2"/>
      <c r="U117" s="2"/>
      <c r="V117" s="2"/>
    </row>
    <row r="118" spans="16:22" ht="30" customHeight="1" x14ac:dyDescent="0.25">
      <c r="P118" s="2"/>
      <c r="Q118" s="2"/>
      <c r="R118" s="2"/>
      <c r="S118" s="2"/>
      <c r="T118" s="2"/>
      <c r="U118" s="2"/>
      <c r="V118" s="2"/>
    </row>
    <row r="119" spans="16:22" ht="30" customHeight="1" x14ac:dyDescent="0.25">
      <c r="P119" s="2"/>
      <c r="Q119" s="2"/>
      <c r="R119" s="2"/>
      <c r="S119" s="2"/>
      <c r="T119" s="2"/>
      <c r="U119" s="2"/>
      <c r="V119" s="2"/>
    </row>
    <row r="120" spans="16:22" ht="30" customHeight="1" x14ac:dyDescent="0.25">
      <c r="P120" s="2"/>
      <c r="Q120" s="2"/>
      <c r="R120" s="2"/>
      <c r="S120" s="2"/>
      <c r="T120" s="2"/>
      <c r="U120" s="2"/>
      <c r="V120" s="2"/>
    </row>
    <row r="121" spans="16:22" ht="30" customHeight="1" x14ac:dyDescent="0.25">
      <c r="P121" s="2"/>
      <c r="Q121" s="2"/>
      <c r="R121" s="2"/>
      <c r="S121" s="2"/>
      <c r="T121" s="2"/>
      <c r="U121" s="2"/>
      <c r="V121" s="2"/>
    </row>
    <row r="122" spans="16:22" ht="30" customHeight="1" x14ac:dyDescent="0.25">
      <c r="P122" s="2"/>
      <c r="Q122" s="2"/>
      <c r="R122" s="2"/>
      <c r="S122" s="2"/>
      <c r="T122" s="2"/>
      <c r="U122" s="2"/>
      <c r="V122" s="2"/>
    </row>
    <row r="123" spans="16:22" ht="30" customHeight="1" x14ac:dyDescent="0.25">
      <c r="P123" s="2"/>
      <c r="Q123" s="2"/>
      <c r="R123" s="2"/>
      <c r="S123" s="2"/>
      <c r="T123" s="2"/>
      <c r="U123" s="2"/>
      <c r="V123" s="2"/>
    </row>
    <row r="124" spans="16:22" ht="30" customHeight="1" x14ac:dyDescent="0.25">
      <c r="P124" s="2"/>
      <c r="Q124" s="2"/>
      <c r="R124" s="2"/>
      <c r="S124" s="2"/>
      <c r="T124" s="2"/>
      <c r="U124" s="2"/>
      <c r="V124" s="2"/>
    </row>
    <row r="125" spans="16:22" ht="30" customHeight="1" x14ac:dyDescent="0.25">
      <c r="P125" s="2"/>
      <c r="Q125" s="2"/>
      <c r="R125" s="2"/>
      <c r="S125" s="2"/>
      <c r="T125" s="2"/>
      <c r="U125" s="2"/>
      <c r="V125" s="2"/>
    </row>
    <row r="126" spans="16:22" ht="30" customHeight="1" x14ac:dyDescent="0.25">
      <c r="P126" s="2"/>
      <c r="Q126" s="2"/>
      <c r="R126" s="2"/>
      <c r="S126" s="2"/>
      <c r="T126" s="2"/>
      <c r="U126" s="2"/>
      <c r="V126" s="2"/>
    </row>
    <row r="127" spans="16:22" ht="30" customHeight="1" x14ac:dyDescent="0.25">
      <c r="P127" s="2"/>
      <c r="Q127" s="2"/>
      <c r="R127" s="2"/>
      <c r="S127" s="2"/>
      <c r="T127" s="2"/>
      <c r="U127" s="2"/>
      <c r="V127" s="2"/>
    </row>
    <row r="128" spans="16:22" ht="30" customHeight="1" x14ac:dyDescent="0.25">
      <c r="P128" s="2"/>
      <c r="Q128" s="2"/>
      <c r="R128" s="2"/>
      <c r="S128" s="2"/>
      <c r="T128" s="2"/>
      <c r="U128" s="2"/>
      <c r="V128" s="2"/>
    </row>
    <row r="129" spans="16:22" ht="30" customHeight="1" x14ac:dyDescent="0.25">
      <c r="P129" s="2"/>
      <c r="Q129" s="2"/>
      <c r="R129" s="2"/>
      <c r="S129" s="2"/>
      <c r="T129" s="2"/>
      <c r="U129" s="2"/>
      <c r="V129" s="2"/>
    </row>
    <row r="130" spans="16:22" ht="30" customHeight="1" x14ac:dyDescent="0.25">
      <c r="P130" s="2"/>
      <c r="Q130" s="2"/>
      <c r="R130" s="2"/>
      <c r="S130" s="2"/>
      <c r="T130" s="2"/>
      <c r="U130" s="2"/>
      <c r="V130" s="2"/>
    </row>
    <row r="131" spans="16:22" ht="30" customHeight="1" x14ac:dyDescent="0.25">
      <c r="P131" s="2"/>
      <c r="Q131" s="2"/>
      <c r="R131" s="2"/>
      <c r="S131" s="2"/>
      <c r="T131" s="2"/>
      <c r="U131" s="2"/>
      <c r="V131" s="2"/>
    </row>
    <row r="132" spans="16:22" ht="30" customHeight="1" x14ac:dyDescent="0.25">
      <c r="P132" s="2"/>
      <c r="Q132" s="2"/>
      <c r="R132" s="2"/>
      <c r="S132" s="2"/>
      <c r="T132" s="2"/>
      <c r="U132" s="2"/>
      <c r="V132" s="2"/>
    </row>
    <row r="133" spans="16:22" ht="30" customHeight="1" x14ac:dyDescent="0.25">
      <c r="P133" s="2"/>
      <c r="Q133" s="2"/>
      <c r="R133" s="2"/>
      <c r="S133" s="2"/>
      <c r="T133" s="2"/>
      <c r="U133" s="2"/>
      <c r="V133" s="2"/>
    </row>
    <row r="134" spans="16:22" ht="30" customHeight="1" x14ac:dyDescent="0.25">
      <c r="P134" s="2"/>
      <c r="Q134" s="2"/>
      <c r="R134" s="2"/>
      <c r="S134" s="2"/>
      <c r="T134" s="2"/>
      <c r="U134" s="2"/>
      <c r="V134" s="2"/>
    </row>
    <row r="135" spans="16:22" ht="30" customHeight="1" x14ac:dyDescent="0.25">
      <c r="P135" s="2"/>
      <c r="Q135" s="2"/>
      <c r="R135" s="2"/>
      <c r="S135" s="2"/>
      <c r="T135" s="2"/>
      <c r="U135" s="2"/>
      <c r="V135" s="2"/>
    </row>
    <row r="136" spans="16:22" ht="30" customHeight="1" x14ac:dyDescent="0.25">
      <c r="P136" s="2"/>
      <c r="Q136" s="2"/>
      <c r="R136" s="2"/>
      <c r="S136" s="2"/>
      <c r="T136" s="2"/>
      <c r="U136" s="2"/>
      <c r="V136" s="2"/>
    </row>
    <row r="137" spans="16:22" ht="30" customHeight="1" x14ac:dyDescent="0.25">
      <c r="P137" s="2"/>
      <c r="Q137" s="2"/>
      <c r="R137" s="2"/>
      <c r="S137" s="2"/>
      <c r="T137" s="2"/>
      <c r="U137" s="2"/>
      <c r="V137" s="2"/>
    </row>
    <row r="138" spans="16:22" ht="30" customHeight="1" x14ac:dyDescent="0.25">
      <c r="P138" s="2"/>
      <c r="Q138" s="2"/>
      <c r="R138" s="2"/>
      <c r="S138" s="2"/>
      <c r="T138" s="2"/>
      <c r="U138" s="2"/>
      <c r="V138" s="2"/>
    </row>
    <row r="139" spans="16:22" ht="30" customHeight="1" x14ac:dyDescent="0.25">
      <c r="P139" s="2"/>
      <c r="Q139" s="2"/>
      <c r="R139" s="2"/>
      <c r="S139" s="2"/>
      <c r="T139" s="2"/>
      <c r="U139" s="2"/>
      <c r="V139" s="2"/>
    </row>
    <row r="140" spans="16:22" ht="30" customHeight="1" x14ac:dyDescent="0.25">
      <c r="P140" s="2"/>
      <c r="Q140" s="2"/>
      <c r="R140" s="2"/>
      <c r="S140" s="2"/>
      <c r="T140" s="2"/>
      <c r="U140" s="2"/>
      <c r="V140" s="2"/>
    </row>
    <row r="141" spans="16:22" ht="30" customHeight="1" x14ac:dyDescent="0.25">
      <c r="P141" s="2"/>
      <c r="Q141" s="2"/>
      <c r="R141" s="2"/>
      <c r="S141" s="2"/>
      <c r="T141" s="2"/>
      <c r="U141" s="2"/>
      <c r="V141" s="2"/>
    </row>
    <row r="142" spans="16:22" ht="30" customHeight="1" x14ac:dyDescent="0.25">
      <c r="P142" s="2"/>
      <c r="Q142" s="2"/>
      <c r="R142" s="2"/>
      <c r="S142" s="2"/>
      <c r="T142" s="2"/>
      <c r="U142" s="2"/>
      <c r="V142" s="2"/>
    </row>
    <row r="143" spans="16:22" ht="30" customHeight="1" x14ac:dyDescent="0.25">
      <c r="P143" s="2"/>
      <c r="Q143" s="2"/>
      <c r="R143" s="2"/>
      <c r="S143" s="2"/>
      <c r="T143" s="2"/>
      <c r="U143" s="2"/>
      <c r="V143" s="2"/>
    </row>
    <row r="144" spans="16:22" ht="30" customHeight="1" x14ac:dyDescent="0.25">
      <c r="P144" s="2"/>
      <c r="Q144" s="2"/>
      <c r="R144" s="2"/>
      <c r="S144" s="2"/>
      <c r="T144" s="2"/>
      <c r="U144" s="2"/>
      <c r="V144" s="2"/>
    </row>
    <row r="145" spans="16:22" ht="30" customHeight="1" x14ac:dyDescent="0.25">
      <c r="P145" s="2"/>
      <c r="Q145" s="2"/>
      <c r="R145" s="2"/>
      <c r="S145" s="2"/>
      <c r="T145" s="2"/>
      <c r="U145" s="2"/>
      <c r="V145" s="2"/>
    </row>
    <row r="146" spans="16:22" ht="30" customHeight="1" x14ac:dyDescent="0.25">
      <c r="P146" s="2"/>
      <c r="Q146" s="2"/>
      <c r="R146" s="2"/>
      <c r="S146" s="2"/>
      <c r="T146" s="2"/>
      <c r="U146" s="2"/>
      <c r="V146" s="2"/>
    </row>
    <row r="147" spans="16:22" ht="30" customHeight="1" x14ac:dyDescent="0.25">
      <c r="P147" s="2"/>
      <c r="Q147" s="2"/>
      <c r="R147" s="2"/>
      <c r="S147" s="2"/>
      <c r="T147" s="2"/>
      <c r="U147" s="2"/>
      <c r="V147" s="2"/>
    </row>
    <row r="148" spans="16:22" ht="30" customHeight="1" x14ac:dyDescent="0.25">
      <c r="P148" s="2"/>
      <c r="Q148" s="2"/>
      <c r="R148" s="2"/>
      <c r="S148" s="2"/>
      <c r="T148" s="2"/>
      <c r="U148" s="2"/>
      <c r="V148" s="2"/>
    </row>
    <row r="149" spans="16:22" ht="30" customHeight="1" x14ac:dyDescent="0.25">
      <c r="P149" s="2"/>
      <c r="Q149" s="2"/>
      <c r="R149" s="2"/>
      <c r="S149" s="2"/>
      <c r="T149" s="2"/>
      <c r="U149" s="2"/>
      <c r="V149" s="2"/>
    </row>
    <row r="150" spans="16:22" ht="30" customHeight="1" x14ac:dyDescent="0.25">
      <c r="P150" s="2"/>
      <c r="Q150" s="2"/>
      <c r="R150" s="2"/>
      <c r="S150" s="2"/>
      <c r="T150" s="2"/>
      <c r="U150" s="2"/>
      <c r="V150" s="2"/>
    </row>
    <row r="151" spans="16:22" ht="30" customHeight="1" x14ac:dyDescent="0.25">
      <c r="P151" s="2"/>
      <c r="Q151" s="2"/>
      <c r="R151" s="2"/>
      <c r="S151" s="2"/>
      <c r="T151" s="2"/>
      <c r="U151" s="2"/>
      <c r="V151" s="2"/>
    </row>
    <row r="152" spans="16:22" ht="30" customHeight="1" x14ac:dyDescent="0.25">
      <c r="P152" s="2"/>
      <c r="Q152" s="2"/>
      <c r="R152" s="2"/>
      <c r="S152" s="2"/>
      <c r="T152" s="2"/>
      <c r="U152" s="2"/>
      <c r="V152" s="2"/>
    </row>
    <row r="153" spans="16:22" ht="30" customHeight="1" x14ac:dyDescent="0.25">
      <c r="P153" s="2"/>
      <c r="Q153" s="2"/>
      <c r="R153" s="2"/>
      <c r="S153" s="2"/>
      <c r="T153" s="2"/>
      <c r="U153" s="2"/>
      <c r="V153" s="2"/>
    </row>
    <row r="154" spans="16:22" ht="30" customHeight="1" x14ac:dyDescent="0.25">
      <c r="P154" s="2"/>
      <c r="Q154" s="2"/>
      <c r="R154" s="2"/>
      <c r="S154" s="2"/>
      <c r="T154" s="2"/>
      <c r="U154" s="2"/>
      <c r="V154" s="2"/>
    </row>
    <row r="155" spans="16:22" ht="30" customHeight="1" x14ac:dyDescent="0.25">
      <c r="P155" s="2"/>
      <c r="Q155" s="2"/>
      <c r="R155" s="2"/>
      <c r="S155" s="2"/>
      <c r="T155" s="2"/>
      <c r="U155" s="2"/>
      <c r="V155" s="2"/>
    </row>
    <row r="156" spans="16:22" ht="30" customHeight="1" x14ac:dyDescent="0.25">
      <c r="P156" s="2"/>
      <c r="Q156" s="2"/>
      <c r="R156" s="2"/>
      <c r="S156" s="2"/>
      <c r="T156" s="2"/>
      <c r="U156" s="2"/>
      <c r="V156" s="2"/>
    </row>
    <row r="157" spans="16:22" ht="30" customHeight="1" x14ac:dyDescent="0.25">
      <c r="P157" s="2"/>
      <c r="Q157" s="2"/>
      <c r="R157" s="2"/>
      <c r="S157" s="2"/>
      <c r="T157" s="2"/>
      <c r="U157" s="2"/>
      <c r="V157" s="2"/>
    </row>
    <row r="158" spans="16:22" ht="30" customHeight="1" x14ac:dyDescent="0.25">
      <c r="P158" s="2"/>
      <c r="Q158" s="2"/>
      <c r="R158" s="2"/>
      <c r="S158" s="2"/>
      <c r="T158" s="2"/>
      <c r="U158" s="2"/>
      <c r="V158" s="2"/>
    </row>
    <row r="159" spans="16:22" ht="30" customHeight="1" x14ac:dyDescent="0.25">
      <c r="P159" s="2"/>
      <c r="Q159" s="2"/>
      <c r="R159" s="2"/>
      <c r="S159" s="2"/>
      <c r="T159" s="2"/>
      <c r="U159" s="2"/>
      <c r="V159" s="2"/>
    </row>
    <row r="160" spans="16:22" ht="30" customHeight="1" x14ac:dyDescent="0.25">
      <c r="P160" s="2"/>
      <c r="Q160" s="2"/>
      <c r="R160" s="2"/>
      <c r="S160" s="2"/>
      <c r="T160" s="2"/>
      <c r="U160" s="2"/>
      <c r="V160" s="2"/>
    </row>
    <row r="161" spans="16:22" ht="30" customHeight="1" x14ac:dyDescent="0.25">
      <c r="P161" s="2"/>
      <c r="Q161" s="2"/>
      <c r="R161" s="2"/>
      <c r="S161" s="2"/>
      <c r="T161" s="2"/>
      <c r="U161" s="2"/>
      <c r="V161" s="2"/>
    </row>
    <row r="162" spans="16:22" ht="30" customHeight="1" x14ac:dyDescent="0.25">
      <c r="P162" s="2"/>
      <c r="Q162" s="2"/>
      <c r="R162" s="2"/>
      <c r="S162" s="2"/>
      <c r="T162" s="2"/>
      <c r="U162" s="2"/>
      <c r="V162" s="2"/>
    </row>
    <row r="163" spans="16:22" ht="30" customHeight="1" x14ac:dyDescent="0.25">
      <c r="P163" s="2"/>
      <c r="Q163" s="2"/>
      <c r="R163" s="2"/>
      <c r="S163" s="2"/>
      <c r="T163" s="2"/>
      <c r="U163" s="2"/>
      <c r="V163" s="2"/>
    </row>
    <row r="164" spans="16:22" ht="30" customHeight="1" x14ac:dyDescent="0.25">
      <c r="P164" s="2"/>
      <c r="Q164" s="2"/>
      <c r="R164" s="2"/>
      <c r="S164" s="2"/>
      <c r="T164" s="2"/>
      <c r="U164" s="2"/>
      <c r="V164" s="2"/>
    </row>
    <row r="165" spans="16:22" ht="30" customHeight="1" x14ac:dyDescent="0.25">
      <c r="P165" s="2"/>
      <c r="Q165" s="2"/>
      <c r="R165" s="2"/>
      <c r="S165" s="2"/>
      <c r="T165" s="2"/>
      <c r="U165" s="2"/>
      <c r="V165" s="2"/>
    </row>
    <row r="166" spans="16:22" ht="30" customHeight="1" x14ac:dyDescent="0.25">
      <c r="P166" s="2"/>
      <c r="Q166" s="2"/>
      <c r="R166" s="2"/>
      <c r="S166" s="2"/>
      <c r="T166" s="2"/>
      <c r="U166" s="2"/>
      <c r="V166" s="2"/>
    </row>
    <row r="167" spans="16:22" ht="30" customHeight="1" x14ac:dyDescent="0.25">
      <c r="P167" s="2"/>
      <c r="Q167" s="2"/>
      <c r="R167" s="2"/>
      <c r="S167" s="2"/>
      <c r="T167" s="2"/>
      <c r="U167" s="2"/>
      <c r="V167" s="2"/>
    </row>
    <row r="168" spans="16:22" ht="30" customHeight="1" x14ac:dyDescent="0.25">
      <c r="P168" s="2"/>
      <c r="Q168" s="2"/>
      <c r="R168" s="2"/>
      <c r="S168" s="2"/>
      <c r="T168" s="2"/>
      <c r="U168" s="2"/>
      <c r="V168" s="2"/>
    </row>
    <row r="169" spans="16:22" ht="30" customHeight="1" x14ac:dyDescent="0.25">
      <c r="P169" s="2"/>
      <c r="Q169" s="2"/>
      <c r="R169" s="2"/>
      <c r="S169" s="2"/>
      <c r="T169" s="2"/>
      <c r="U169" s="2"/>
      <c r="V169" s="2"/>
    </row>
    <row r="170" spans="16:22" ht="30" customHeight="1" x14ac:dyDescent="0.25">
      <c r="P170" s="2"/>
      <c r="Q170" s="2"/>
      <c r="R170" s="2"/>
      <c r="S170" s="2"/>
      <c r="T170" s="2"/>
      <c r="U170" s="2"/>
      <c r="V170" s="2"/>
    </row>
    <row r="171" spans="16:22" ht="30" customHeight="1" x14ac:dyDescent="0.25">
      <c r="P171" s="2"/>
      <c r="Q171" s="2"/>
      <c r="R171" s="2"/>
      <c r="S171" s="2"/>
      <c r="T171" s="2"/>
      <c r="U171" s="2"/>
      <c r="V171" s="2"/>
    </row>
    <row r="172" spans="16:22" ht="30" customHeight="1" x14ac:dyDescent="0.25">
      <c r="P172" s="2"/>
      <c r="Q172" s="2"/>
      <c r="R172" s="2"/>
      <c r="S172" s="2"/>
      <c r="T172" s="2"/>
      <c r="U172" s="2"/>
      <c r="V172" s="2"/>
    </row>
    <row r="173" spans="16:22" ht="30" customHeight="1" x14ac:dyDescent="0.25">
      <c r="P173" s="2"/>
      <c r="Q173" s="2"/>
      <c r="R173" s="2"/>
      <c r="S173" s="2"/>
      <c r="T173" s="2"/>
      <c r="U173" s="2"/>
      <c r="V173" s="2"/>
    </row>
    <row r="174" spans="16:22" ht="30" customHeight="1" x14ac:dyDescent="0.25">
      <c r="P174" s="2"/>
      <c r="Q174" s="2"/>
      <c r="R174" s="2"/>
      <c r="S174" s="2"/>
      <c r="T174" s="2"/>
      <c r="U174" s="2"/>
      <c r="V174" s="2"/>
    </row>
    <row r="175" spans="16:22" ht="30" customHeight="1" x14ac:dyDescent="0.25">
      <c r="P175" s="2"/>
      <c r="Q175" s="2"/>
      <c r="R175" s="2"/>
      <c r="S175" s="2"/>
      <c r="T175" s="2"/>
      <c r="U175" s="2"/>
      <c r="V175" s="2"/>
    </row>
    <row r="176" spans="16:22" ht="30" customHeight="1" x14ac:dyDescent="0.25">
      <c r="P176" s="2"/>
      <c r="Q176" s="2"/>
      <c r="R176" s="2"/>
      <c r="S176" s="2"/>
      <c r="T176" s="2"/>
      <c r="U176" s="2"/>
      <c r="V176" s="2"/>
    </row>
    <row r="177" spans="16:22" ht="30" customHeight="1" x14ac:dyDescent="0.25">
      <c r="P177" s="2"/>
      <c r="Q177" s="2"/>
      <c r="R177" s="2"/>
      <c r="S177" s="2"/>
      <c r="T177" s="2"/>
      <c r="U177" s="2"/>
      <c r="V177" s="2"/>
    </row>
    <row r="178" spans="16:22" ht="30" customHeight="1" x14ac:dyDescent="0.25">
      <c r="P178" s="2"/>
      <c r="Q178" s="2"/>
      <c r="R178" s="2"/>
      <c r="S178" s="2"/>
      <c r="T178" s="2"/>
      <c r="U178" s="2"/>
      <c r="V178" s="2"/>
    </row>
    <row r="179" spans="16:22" ht="30" customHeight="1" x14ac:dyDescent="0.25">
      <c r="P179" s="2"/>
      <c r="Q179" s="2"/>
      <c r="R179" s="2"/>
      <c r="S179" s="2"/>
      <c r="T179" s="2"/>
      <c r="U179" s="2"/>
      <c r="V179" s="2"/>
    </row>
    <row r="180" spans="16:22" ht="30" customHeight="1" x14ac:dyDescent="0.25">
      <c r="P180" s="2"/>
      <c r="Q180" s="2"/>
      <c r="R180" s="2"/>
      <c r="S180" s="2"/>
      <c r="T180" s="2"/>
      <c r="U180" s="2"/>
      <c r="V180" s="2"/>
    </row>
    <row r="181" spans="16:22" ht="30" customHeight="1" x14ac:dyDescent="0.25">
      <c r="P181" s="2"/>
      <c r="Q181" s="2"/>
      <c r="R181" s="2"/>
      <c r="S181" s="2"/>
      <c r="T181" s="2"/>
      <c r="U181" s="2"/>
      <c r="V181" s="2"/>
    </row>
    <row r="182" spans="16:22" ht="30" customHeight="1" x14ac:dyDescent="0.25">
      <c r="P182" s="2"/>
      <c r="Q182" s="2"/>
      <c r="R182" s="2"/>
      <c r="S182" s="2"/>
      <c r="T182" s="2"/>
      <c r="U182" s="2"/>
      <c r="V182" s="2"/>
    </row>
    <row r="183" spans="16:22" ht="30" customHeight="1" x14ac:dyDescent="0.25">
      <c r="P183" s="2"/>
      <c r="Q183" s="2"/>
      <c r="R183" s="2"/>
      <c r="S183" s="2"/>
      <c r="T183" s="2"/>
      <c r="U183" s="2"/>
      <c r="V183" s="2"/>
    </row>
    <row r="184" spans="16:22" ht="30" customHeight="1" x14ac:dyDescent="0.25">
      <c r="P184" s="2"/>
      <c r="Q184" s="2"/>
      <c r="R184" s="2"/>
      <c r="S184" s="2"/>
      <c r="T184" s="2"/>
      <c r="U184" s="2"/>
      <c r="V184" s="2"/>
    </row>
    <row r="185" spans="16:22" ht="30" customHeight="1" x14ac:dyDescent="0.25">
      <c r="P185" s="2"/>
      <c r="Q185" s="2"/>
      <c r="R185" s="2"/>
      <c r="S185" s="2"/>
      <c r="T185" s="2"/>
      <c r="U185" s="2"/>
      <c r="V185" s="2"/>
    </row>
    <row r="186" spans="16:22" ht="30" customHeight="1" x14ac:dyDescent="0.25">
      <c r="P186" s="2"/>
      <c r="Q186" s="2"/>
      <c r="R186" s="2"/>
      <c r="S186" s="2"/>
      <c r="T186" s="2"/>
      <c r="U186" s="2"/>
      <c r="V186" s="2"/>
    </row>
    <row r="187" spans="16:22" ht="30" customHeight="1" x14ac:dyDescent="0.25">
      <c r="P187" s="2"/>
      <c r="Q187" s="2"/>
      <c r="R187" s="2"/>
      <c r="S187" s="2"/>
      <c r="T187" s="2"/>
      <c r="U187" s="2"/>
      <c r="V187" s="2"/>
    </row>
    <row r="188" spans="16:22" ht="30" customHeight="1" x14ac:dyDescent="0.25">
      <c r="P188" s="2"/>
      <c r="Q188" s="2"/>
      <c r="R188" s="2"/>
      <c r="S188" s="2"/>
      <c r="T188" s="2"/>
      <c r="U188" s="2"/>
      <c r="V188" s="2"/>
    </row>
    <row r="189" spans="16:22" ht="30" customHeight="1" x14ac:dyDescent="0.25">
      <c r="P189" s="2"/>
      <c r="Q189" s="2"/>
      <c r="R189" s="2"/>
      <c r="S189" s="2"/>
      <c r="T189" s="2"/>
      <c r="U189" s="2"/>
      <c r="V189" s="2"/>
    </row>
    <row r="190" spans="16:22" ht="30" customHeight="1" x14ac:dyDescent="0.25">
      <c r="P190" s="2"/>
      <c r="Q190" s="2"/>
      <c r="R190" s="2"/>
      <c r="S190" s="2"/>
      <c r="T190" s="2"/>
      <c r="U190" s="2"/>
      <c r="V190" s="2"/>
    </row>
    <row r="191" spans="16:22" ht="30" customHeight="1" x14ac:dyDescent="0.25">
      <c r="P191" s="2"/>
      <c r="Q191" s="2"/>
      <c r="R191" s="2"/>
      <c r="S191" s="2"/>
      <c r="T191" s="2"/>
      <c r="U191" s="2"/>
      <c r="V191" s="2"/>
    </row>
    <row r="192" spans="16:22" ht="30" customHeight="1" x14ac:dyDescent="0.25">
      <c r="P192" s="2"/>
      <c r="Q192" s="2"/>
      <c r="R192" s="2"/>
      <c r="S192" s="2"/>
      <c r="T192" s="2"/>
      <c r="U192" s="2"/>
      <c r="V192" s="2"/>
    </row>
    <row r="193" spans="16:22" ht="30" customHeight="1" x14ac:dyDescent="0.25">
      <c r="P193" s="2"/>
      <c r="Q193" s="2"/>
      <c r="R193" s="2"/>
      <c r="S193" s="2"/>
      <c r="T193" s="2"/>
      <c r="U193" s="2"/>
      <c r="V193" s="2"/>
    </row>
    <row r="194" spans="16:22" ht="30" customHeight="1" x14ac:dyDescent="0.25">
      <c r="P194" s="2"/>
      <c r="Q194" s="2"/>
      <c r="R194" s="2"/>
      <c r="S194" s="2"/>
      <c r="T194" s="2"/>
      <c r="U194" s="2"/>
      <c r="V194" s="2"/>
    </row>
    <row r="195" spans="16:22" ht="30" customHeight="1" x14ac:dyDescent="0.25">
      <c r="P195" s="2"/>
      <c r="Q195" s="2"/>
      <c r="R195" s="2"/>
      <c r="S195" s="2"/>
      <c r="T195" s="2"/>
      <c r="U195" s="2"/>
      <c r="V195" s="2"/>
    </row>
    <row r="196" spans="16:22" ht="30" customHeight="1" x14ac:dyDescent="0.25">
      <c r="P196" s="2"/>
      <c r="Q196" s="2"/>
      <c r="R196" s="2"/>
      <c r="S196" s="2"/>
      <c r="T196" s="2"/>
      <c r="U196" s="2"/>
      <c r="V196" s="2"/>
    </row>
    <row r="197" spans="16:22" ht="30" customHeight="1" x14ac:dyDescent="0.25">
      <c r="P197" s="2"/>
      <c r="Q197" s="2"/>
      <c r="R197" s="2"/>
      <c r="S197" s="2"/>
      <c r="T197" s="2"/>
      <c r="U197" s="2"/>
      <c r="V197" s="2"/>
    </row>
    <row r="198" spans="16:22" ht="30" customHeight="1" x14ac:dyDescent="0.25">
      <c r="P198" s="2"/>
      <c r="Q198" s="2"/>
      <c r="R198" s="2"/>
      <c r="S198" s="2"/>
      <c r="T198" s="2"/>
      <c r="U198" s="2"/>
      <c r="V198" s="2"/>
    </row>
    <row r="199" spans="16:22" ht="30" customHeight="1" x14ac:dyDescent="0.25">
      <c r="P199" s="2"/>
      <c r="Q199" s="2"/>
      <c r="R199" s="2"/>
      <c r="S199" s="2"/>
      <c r="T199" s="2"/>
      <c r="U199" s="2"/>
      <c r="V199" s="2"/>
    </row>
    <row r="200" spans="16:22" ht="30" customHeight="1" x14ac:dyDescent="0.25">
      <c r="P200" s="2"/>
      <c r="Q200" s="2"/>
      <c r="R200" s="2"/>
      <c r="S200" s="2"/>
      <c r="T200" s="2"/>
      <c r="U200" s="2"/>
      <c r="V200" s="2"/>
    </row>
    <row r="201" spans="16:22" ht="30" customHeight="1" x14ac:dyDescent="0.25">
      <c r="P201" s="2"/>
      <c r="Q201" s="2"/>
      <c r="R201" s="2"/>
      <c r="S201" s="2"/>
      <c r="T201" s="2"/>
      <c r="U201" s="2"/>
      <c r="V201" s="2"/>
    </row>
    <row r="202" spans="16:22" ht="30" customHeight="1" x14ac:dyDescent="0.25">
      <c r="P202" s="2"/>
      <c r="Q202" s="2"/>
      <c r="R202" s="2"/>
      <c r="S202" s="2"/>
      <c r="T202" s="2"/>
      <c r="U202" s="2"/>
      <c r="V202" s="2"/>
    </row>
    <row r="203" spans="16:22" ht="30" customHeight="1" x14ac:dyDescent="0.25">
      <c r="P203" s="2"/>
      <c r="Q203" s="2"/>
      <c r="R203" s="2"/>
      <c r="S203" s="2"/>
      <c r="T203" s="2"/>
      <c r="U203" s="2"/>
      <c r="V203" s="2"/>
    </row>
    <row r="204" spans="16:22" ht="30" customHeight="1" x14ac:dyDescent="0.25">
      <c r="P204" s="2"/>
      <c r="Q204" s="2"/>
      <c r="R204" s="2"/>
      <c r="S204" s="2"/>
      <c r="T204" s="2"/>
      <c r="U204" s="2"/>
      <c r="V204" s="2"/>
    </row>
    <row r="205" spans="16:22" ht="30" customHeight="1" x14ac:dyDescent="0.25">
      <c r="P205" s="2"/>
      <c r="Q205" s="2"/>
      <c r="R205" s="2"/>
      <c r="S205" s="2"/>
      <c r="T205" s="2"/>
      <c r="U205" s="2"/>
      <c r="V205" s="2"/>
    </row>
    <row r="206" spans="16:22" ht="30" customHeight="1" x14ac:dyDescent="0.25">
      <c r="P206" s="2"/>
      <c r="Q206" s="2"/>
      <c r="R206" s="2"/>
      <c r="S206" s="2"/>
      <c r="T206" s="2"/>
      <c r="U206" s="2"/>
      <c r="V206" s="2"/>
    </row>
    <row r="207" spans="16:22" ht="30" customHeight="1" x14ac:dyDescent="0.25">
      <c r="P207" s="2"/>
      <c r="Q207" s="2"/>
      <c r="R207" s="2"/>
      <c r="S207" s="2"/>
      <c r="T207" s="2"/>
      <c r="U207" s="2"/>
      <c r="V207" s="2"/>
    </row>
    <row r="208" spans="16:22" ht="30" customHeight="1" x14ac:dyDescent="0.25">
      <c r="P208" s="2"/>
      <c r="Q208" s="2"/>
      <c r="R208" s="2"/>
      <c r="S208" s="2"/>
      <c r="T208" s="2"/>
      <c r="U208" s="2"/>
      <c r="V208" s="2"/>
    </row>
    <row r="209" spans="16:22" ht="30" customHeight="1" x14ac:dyDescent="0.25">
      <c r="P209" s="2"/>
      <c r="Q209" s="2"/>
      <c r="R209" s="2"/>
      <c r="S209" s="2"/>
      <c r="T209" s="2"/>
      <c r="U209" s="2"/>
      <c r="V209" s="2"/>
    </row>
    <row r="210" spans="16:22" ht="30" customHeight="1" x14ac:dyDescent="0.25">
      <c r="P210" s="2"/>
      <c r="Q210" s="2"/>
      <c r="R210" s="2"/>
      <c r="S210" s="2"/>
      <c r="T210" s="2"/>
      <c r="U210" s="2"/>
      <c r="V210" s="2"/>
    </row>
    <row r="211" spans="16:22" ht="30" customHeight="1" x14ac:dyDescent="0.25">
      <c r="P211" s="2"/>
      <c r="Q211" s="2"/>
      <c r="R211" s="2"/>
      <c r="S211" s="2"/>
      <c r="T211" s="2"/>
      <c r="U211" s="2"/>
      <c r="V211" s="2"/>
    </row>
    <row r="212" spans="16:22" ht="30" customHeight="1" x14ac:dyDescent="0.25">
      <c r="P212" s="2"/>
      <c r="Q212" s="2"/>
      <c r="R212" s="2"/>
      <c r="S212" s="2"/>
      <c r="T212" s="2"/>
      <c r="U212" s="2"/>
      <c r="V212" s="2"/>
    </row>
    <row r="213" spans="16:22" ht="30" customHeight="1" x14ac:dyDescent="0.25">
      <c r="P213" s="2"/>
      <c r="Q213" s="2"/>
      <c r="R213" s="2"/>
      <c r="S213" s="2"/>
      <c r="T213" s="2"/>
      <c r="U213" s="2"/>
      <c r="V213" s="2"/>
    </row>
    <row r="214" spans="16:22" ht="30" customHeight="1" x14ac:dyDescent="0.25">
      <c r="P214" s="2"/>
      <c r="Q214" s="2"/>
      <c r="R214" s="2"/>
      <c r="S214" s="2"/>
      <c r="T214" s="2"/>
      <c r="U214" s="2"/>
      <c r="V214" s="2"/>
    </row>
    <row r="215" spans="16:22" ht="30" customHeight="1" x14ac:dyDescent="0.25">
      <c r="P215" s="2"/>
      <c r="Q215" s="2"/>
      <c r="R215" s="2"/>
      <c r="S215" s="2"/>
      <c r="T215" s="2"/>
      <c r="U215" s="2"/>
      <c r="V215" s="2"/>
    </row>
    <row r="216" spans="16:22" ht="30" customHeight="1" x14ac:dyDescent="0.25">
      <c r="P216" s="2"/>
      <c r="Q216" s="2"/>
      <c r="R216" s="2"/>
      <c r="S216" s="2"/>
      <c r="T216" s="2"/>
      <c r="U216" s="2"/>
      <c r="V216" s="2"/>
    </row>
    <row r="217" spans="16:22" ht="30" customHeight="1" x14ac:dyDescent="0.25">
      <c r="P217" s="2"/>
      <c r="Q217" s="2"/>
      <c r="R217" s="2"/>
      <c r="S217" s="2"/>
      <c r="T217" s="2"/>
      <c r="U217" s="2"/>
      <c r="V217" s="2"/>
    </row>
    <row r="218" spans="16:22" ht="30" customHeight="1" x14ac:dyDescent="0.25">
      <c r="P218" s="2"/>
      <c r="Q218" s="2"/>
      <c r="R218" s="2"/>
      <c r="S218" s="2"/>
      <c r="T218" s="2"/>
      <c r="U218" s="2"/>
      <c r="V218" s="2"/>
    </row>
    <row r="219" spans="16:22" ht="30" customHeight="1" x14ac:dyDescent="0.25">
      <c r="P219" s="2"/>
      <c r="Q219" s="2"/>
      <c r="R219" s="2"/>
      <c r="S219" s="2"/>
      <c r="T219" s="2"/>
      <c r="U219" s="2"/>
      <c r="V219" s="2"/>
    </row>
    <row r="220" spans="16:22" ht="30" customHeight="1" x14ac:dyDescent="0.25">
      <c r="P220" s="2"/>
      <c r="Q220" s="2"/>
      <c r="R220" s="2"/>
      <c r="S220" s="2"/>
      <c r="T220" s="2"/>
      <c r="U220" s="2"/>
      <c r="V220" s="2"/>
    </row>
    <row r="221" spans="16:22" ht="30" customHeight="1" x14ac:dyDescent="0.25">
      <c r="P221" s="2"/>
      <c r="Q221" s="2"/>
      <c r="R221" s="2"/>
      <c r="S221" s="2"/>
      <c r="T221" s="2"/>
      <c r="U221" s="2"/>
      <c r="V221" s="2"/>
    </row>
    <row r="222" spans="16:22" ht="30" customHeight="1" x14ac:dyDescent="0.25">
      <c r="P222" s="2"/>
      <c r="Q222" s="2"/>
      <c r="R222" s="2"/>
      <c r="S222" s="2"/>
      <c r="T222" s="2"/>
      <c r="U222" s="2"/>
      <c r="V222" s="2"/>
    </row>
    <row r="223" spans="16:22" ht="30" customHeight="1" x14ac:dyDescent="0.25">
      <c r="P223" s="2"/>
      <c r="Q223" s="2"/>
      <c r="R223" s="2"/>
      <c r="S223" s="2"/>
      <c r="T223" s="2"/>
      <c r="U223" s="2"/>
      <c r="V223" s="2"/>
    </row>
    <row r="224" spans="16:22" ht="30" customHeight="1" x14ac:dyDescent="0.25">
      <c r="P224" s="2"/>
      <c r="Q224" s="2"/>
      <c r="R224" s="2"/>
      <c r="S224" s="2"/>
      <c r="T224" s="2"/>
      <c r="U224" s="2"/>
      <c r="V224" s="2"/>
    </row>
    <row r="225" spans="16:22" ht="30" customHeight="1" x14ac:dyDescent="0.25">
      <c r="P225" s="2"/>
      <c r="Q225" s="2"/>
      <c r="R225" s="2"/>
      <c r="S225" s="2"/>
      <c r="T225" s="2"/>
      <c r="U225" s="2"/>
      <c r="V225" s="2"/>
    </row>
    <row r="226" spans="16:22" ht="30" customHeight="1" x14ac:dyDescent="0.25">
      <c r="P226" s="2"/>
      <c r="Q226" s="2"/>
      <c r="R226" s="2"/>
      <c r="S226" s="2"/>
      <c r="T226" s="2"/>
      <c r="U226" s="2"/>
      <c r="V226" s="2"/>
    </row>
    <row r="227" spans="16:22" ht="30" customHeight="1" x14ac:dyDescent="0.25">
      <c r="P227" s="2"/>
      <c r="Q227" s="2"/>
      <c r="R227" s="2"/>
      <c r="S227" s="2"/>
      <c r="T227" s="2"/>
      <c r="U227" s="2"/>
      <c r="V227" s="2"/>
    </row>
    <row r="228" spans="16:22" ht="30" customHeight="1" x14ac:dyDescent="0.25">
      <c r="P228" s="2"/>
      <c r="Q228" s="2"/>
      <c r="R228" s="2"/>
      <c r="S228" s="2"/>
      <c r="T228" s="2"/>
      <c r="U228" s="2"/>
      <c r="V228" s="2"/>
    </row>
    <row r="229" spans="16:22" ht="30" customHeight="1" x14ac:dyDescent="0.25">
      <c r="P229" s="2"/>
      <c r="Q229" s="2"/>
      <c r="R229" s="2"/>
      <c r="S229" s="2"/>
      <c r="T229" s="2"/>
      <c r="U229" s="2"/>
      <c r="V229" s="2"/>
    </row>
    <row r="230" spans="16:22" ht="30" customHeight="1" x14ac:dyDescent="0.25">
      <c r="P230" s="2"/>
      <c r="Q230" s="2"/>
      <c r="R230" s="2"/>
      <c r="S230" s="2"/>
      <c r="T230" s="2"/>
      <c r="U230" s="2"/>
      <c r="V230" s="2"/>
    </row>
    <row r="231" spans="16:22" ht="30" customHeight="1" x14ac:dyDescent="0.25">
      <c r="P231" s="2"/>
      <c r="Q231" s="2"/>
      <c r="R231" s="2"/>
      <c r="S231" s="2"/>
      <c r="T231" s="2"/>
      <c r="U231" s="2"/>
      <c r="V231" s="2"/>
    </row>
    <row r="232" spans="16:22" ht="30" customHeight="1" x14ac:dyDescent="0.25">
      <c r="P232" s="2"/>
      <c r="Q232" s="2"/>
      <c r="R232" s="2"/>
      <c r="S232" s="2"/>
      <c r="T232" s="2"/>
      <c r="U232" s="2"/>
      <c r="V232" s="2"/>
    </row>
    <row r="233" spans="16:22" ht="30" customHeight="1" x14ac:dyDescent="0.25">
      <c r="P233" s="2"/>
      <c r="Q233" s="2"/>
      <c r="R233" s="2"/>
      <c r="S233" s="2"/>
      <c r="T233" s="2"/>
      <c r="U233" s="2"/>
      <c r="V233" s="2"/>
    </row>
    <row r="234" spans="16:22" ht="30" customHeight="1" x14ac:dyDescent="0.25">
      <c r="P234" s="2"/>
      <c r="Q234" s="2"/>
      <c r="R234" s="2"/>
      <c r="S234" s="2"/>
      <c r="T234" s="2"/>
      <c r="U234" s="2"/>
      <c r="V234" s="2"/>
    </row>
    <row r="235" spans="16:22" ht="30" customHeight="1" x14ac:dyDescent="0.25">
      <c r="P235" s="2"/>
      <c r="Q235" s="2"/>
      <c r="R235" s="2"/>
      <c r="S235" s="2"/>
      <c r="T235" s="2"/>
      <c r="U235" s="2"/>
      <c r="V235" s="2"/>
    </row>
    <row r="236" spans="16:22" ht="30" customHeight="1" x14ac:dyDescent="0.25">
      <c r="P236" s="2"/>
      <c r="Q236" s="2"/>
      <c r="R236" s="2"/>
      <c r="S236" s="2"/>
      <c r="T236" s="2"/>
      <c r="U236" s="2"/>
      <c r="V236" s="2"/>
    </row>
    <row r="237" spans="16:22" ht="30" customHeight="1" x14ac:dyDescent="0.25">
      <c r="P237" s="2"/>
      <c r="Q237" s="2"/>
      <c r="R237" s="2"/>
      <c r="S237" s="2"/>
      <c r="T237" s="2"/>
      <c r="U237" s="2"/>
      <c r="V237" s="2"/>
    </row>
    <row r="238" spans="16:22" ht="30" customHeight="1" x14ac:dyDescent="0.25">
      <c r="P238" s="2"/>
      <c r="Q238" s="2"/>
      <c r="R238" s="2"/>
      <c r="S238" s="2"/>
      <c r="T238" s="2"/>
      <c r="U238" s="2"/>
      <c r="V238" s="2"/>
    </row>
    <row r="239" spans="16:22" ht="30" customHeight="1" x14ac:dyDescent="0.25">
      <c r="P239" s="2"/>
      <c r="Q239" s="2"/>
      <c r="R239" s="2"/>
      <c r="S239" s="2"/>
      <c r="T239" s="2"/>
      <c r="U239" s="2"/>
      <c r="V239" s="2"/>
    </row>
    <row r="240" spans="16:22" ht="30" customHeight="1" x14ac:dyDescent="0.25">
      <c r="P240" s="2"/>
      <c r="Q240" s="2"/>
      <c r="R240" s="2"/>
      <c r="S240" s="2"/>
      <c r="T240" s="2"/>
      <c r="U240" s="2"/>
      <c r="V240" s="2"/>
    </row>
    <row r="241" spans="16:22" ht="30" customHeight="1" x14ac:dyDescent="0.25">
      <c r="P241" s="2"/>
      <c r="Q241" s="2"/>
      <c r="R241" s="2"/>
      <c r="S241" s="2"/>
      <c r="T241" s="2"/>
      <c r="U241" s="2"/>
      <c r="V241" s="2"/>
    </row>
    <row r="242" spans="16:22" ht="30" customHeight="1" x14ac:dyDescent="0.25">
      <c r="P242" s="2"/>
      <c r="Q242" s="2"/>
      <c r="R242" s="2"/>
      <c r="S242" s="2"/>
      <c r="T242" s="2"/>
      <c r="U242" s="2"/>
      <c r="V242" s="2"/>
    </row>
    <row r="243" spans="16:22" ht="30" customHeight="1" x14ac:dyDescent="0.25">
      <c r="P243" s="2"/>
      <c r="Q243" s="2"/>
      <c r="R243" s="2"/>
      <c r="S243" s="2"/>
      <c r="T243" s="2"/>
      <c r="U243" s="2"/>
      <c r="V243" s="2"/>
    </row>
    <row r="244" spans="16:22" ht="30" customHeight="1" x14ac:dyDescent="0.25">
      <c r="P244" s="2"/>
      <c r="Q244" s="2"/>
      <c r="R244" s="2"/>
      <c r="S244" s="2"/>
      <c r="T244" s="2"/>
      <c r="U244" s="2"/>
      <c r="V244" s="2"/>
    </row>
    <row r="245" spans="16:22" ht="30" customHeight="1" x14ac:dyDescent="0.25">
      <c r="P245" s="2"/>
      <c r="Q245" s="2"/>
      <c r="R245" s="2"/>
      <c r="S245" s="2"/>
      <c r="T245" s="2"/>
      <c r="U245" s="2"/>
      <c r="V245" s="2"/>
    </row>
    <row r="246" spans="16:22" ht="30" customHeight="1" x14ac:dyDescent="0.25">
      <c r="P246" s="2"/>
      <c r="Q246" s="2"/>
      <c r="R246" s="2"/>
      <c r="S246" s="2"/>
      <c r="T246" s="2"/>
      <c r="U246" s="2"/>
      <c r="V246" s="2"/>
    </row>
    <row r="247" spans="16:22" ht="30" customHeight="1" x14ac:dyDescent="0.25">
      <c r="P247" s="2"/>
      <c r="Q247" s="2"/>
      <c r="R247" s="2"/>
      <c r="S247" s="2"/>
      <c r="T247" s="2"/>
      <c r="U247" s="2"/>
      <c r="V247" s="2"/>
    </row>
    <row r="248" spans="16:22" ht="30" customHeight="1" x14ac:dyDescent="0.25">
      <c r="P248" s="2"/>
      <c r="Q248" s="2"/>
      <c r="R248" s="2"/>
      <c r="S248" s="2"/>
      <c r="T248" s="2"/>
      <c r="U248" s="2"/>
      <c r="V248" s="2"/>
    </row>
    <row r="249" spans="16:22" ht="30" customHeight="1" x14ac:dyDescent="0.25">
      <c r="P249" s="2"/>
      <c r="Q249" s="2"/>
      <c r="R249" s="2"/>
      <c r="S249" s="2"/>
      <c r="T249" s="2"/>
      <c r="U249" s="2"/>
      <c r="V249" s="2"/>
    </row>
    <row r="250" spans="16:22" ht="30" customHeight="1" x14ac:dyDescent="0.25">
      <c r="P250" s="2"/>
      <c r="Q250" s="2"/>
      <c r="R250" s="2"/>
      <c r="S250" s="2"/>
      <c r="T250" s="2"/>
      <c r="U250" s="2"/>
      <c r="V250" s="2"/>
    </row>
    <row r="251" spans="16:22" ht="30" customHeight="1" x14ac:dyDescent="0.25">
      <c r="P251" s="2"/>
      <c r="Q251" s="2"/>
      <c r="R251" s="2"/>
      <c r="S251" s="2"/>
      <c r="T251" s="2"/>
      <c r="U251" s="2"/>
      <c r="V251" s="2"/>
    </row>
    <row r="252" spans="16:22" ht="30" customHeight="1" x14ac:dyDescent="0.25">
      <c r="P252" s="2"/>
      <c r="Q252" s="2"/>
      <c r="R252" s="2"/>
      <c r="S252" s="2"/>
      <c r="T252" s="2"/>
      <c r="U252" s="2"/>
      <c r="V252" s="2"/>
    </row>
    <row r="253" spans="16:22" ht="30" customHeight="1" x14ac:dyDescent="0.25">
      <c r="P253" s="2"/>
      <c r="Q253" s="2"/>
      <c r="R253" s="2"/>
      <c r="S253" s="2"/>
      <c r="T253" s="2"/>
      <c r="U253" s="2"/>
      <c r="V253" s="2"/>
    </row>
    <row r="254" spans="16:22" ht="30" customHeight="1" x14ac:dyDescent="0.25">
      <c r="P254" s="2"/>
      <c r="Q254" s="2"/>
      <c r="R254" s="2"/>
      <c r="S254" s="2"/>
      <c r="T254" s="2"/>
      <c r="U254" s="2"/>
      <c r="V254" s="2"/>
    </row>
    <row r="255" spans="16:22" ht="30" customHeight="1" x14ac:dyDescent="0.25">
      <c r="P255" s="2"/>
      <c r="Q255" s="2"/>
      <c r="R255" s="2"/>
      <c r="S255" s="2"/>
      <c r="T255" s="2"/>
      <c r="U255" s="2"/>
      <c r="V255" s="2"/>
    </row>
    <row r="256" spans="16:22" ht="30" customHeight="1" x14ac:dyDescent="0.25">
      <c r="P256" s="2"/>
      <c r="Q256" s="2"/>
      <c r="R256" s="2"/>
      <c r="S256" s="2"/>
      <c r="T256" s="2"/>
      <c r="U256" s="2"/>
      <c r="V256" s="2"/>
    </row>
    <row r="257" spans="16:22" ht="30" customHeight="1" x14ac:dyDescent="0.25">
      <c r="P257" s="2"/>
      <c r="Q257" s="2"/>
      <c r="R257" s="2"/>
      <c r="S257" s="2"/>
      <c r="T257" s="2"/>
      <c r="U257" s="2"/>
      <c r="V257" s="2"/>
    </row>
    <row r="258" spans="16:22" ht="30" customHeight="1" x14ac:dyDescent="0.25">
      <c r="P258" s="2"/>
      <c r="Q258" s="2"/>
      <c r="R258" s="2"/>
      <c r="S258" s="2"/>
      <c r="T258" s="2"/>
      <c r="U258" s="2"/>
      <c r="V258" s="2"/>
    </row>
    <row r="259" spans="16:22" ht="30" customHeight="1" x14ac:dyDescent="0.25">
      <c r="P259" s="2"/>
      <c r="Q259" s="2"/>
      <c r="R259" s="2"/>
      <c r="S259" s="2"/>
      <c r="T259" s="2"/>
      <c r="U259" s="2"/>
      <c r="V259" s="2"/>
    </row>
    <row r="260" spans="16:22" ht="30" customHeight="1" x14ac:dyDescent="0.25">
      <c r="P260" s="2"/>
      <c r="Q260" s="2"/>
      <c r="R260" s="2"/>
      <c r="S260" s="2"/>
      <c r="T260" s="2"/>
      <c r="U260" s="2"/>
      <c r="V260" s="2"/>
    </row>
    <row r="261" spans="16:22" ht="30" customHeight="1" x14ac:dyDescent="0.25">
      <c r="P261" s="2"/>
      <c r="Q261" s="2"/>
      <c r="R261" s="2"/>
      <c r="S261" s="2"/>
      <c r="T261" s="2"/>
      <c r="U261" s="2"/>
      <c r="V261" s="2"/>
    </row>
    <row r="262" spans="16:22" ht="30" customHeight="1" x14ac:dyDescent="0.25">
      <c r="P262" s="2"/>
      <c r="Q262" s="2"/>
      <c r="R262" s="2"/>
      <c r="S262" s="2"/>
      <c r="T262" s="2"/>
      <c r="U262" s="2"/>
      <c r="V262" s="2"/>
    </row>
    <row r="263" spans="16:22" ht="30" customHeight="1" x14ac:dyDescent="0.25">
      <c r="P263" s="2"/>
      <c r="Q263" s="2"/>
      <c r="R263" s="2"/>
      <c r="S263" s="2"/>
      <c r="T263" s="2"/>
      <c r="U263" s="2"/>
      <c r="V263" s="2"/>
    </row>
    <row r="264" spans="16:22" ht="30" customHeight="1" x14ac:dyDescent="0.25">
      <c r="P264" s="2"/>
      <c r="Q264" s="2"/>
      <c r="R264" s="2"/>
      <c r="S264" s="2"/>
      <c r="T264" s="2"/>
      <c r="U264" s="2"/>
      <c r="V264" s="2"/>
    </row>
    <row r="265" spans="16:22" ht="30" customHeight="1" x14ac:dyDescent="0.25">
      <c r="P265" s="2"/>
      <c r="Q265" s="2"/>
      <c r="R265" s="2"/>
      <c r="S265" s="2"/>
      <c r="T265" s="2"/>
      <c r="U265" s="2"/>
      <c r="V265" s="2"/>
    </row>
    <row r="266" spans="16:22" ht="30" customHeight="1" x14ac:dyDescent="0.25">
      <c r="P266" s="2"/>
      <c r="Q266" s="2"/>
      <c r="R266" s="2"/>
      <c r="S266" s="2"/>
      <c r="T266" s="2"/>
      <c r="U266" s="2"/>
      <c r="V266" s="2"/>
    </row>
    <row r="267" spans="16:22" ht="30" customHeight="1" x14ac:dyDescent="0.25">
      <c r="P267" s="2"/>
      <c r="Q267" s="2"/>
      <c r="R267" s="2"/>
      <c r="S267" s="2"/>
      <c r="T267" s="2"/>
      <c r="U267" s="2"/>
      <c r="V267" s="2"/>
    </row>
    <row r="268" spans="16:22" ht="30" customHeight="1" x14ac:dyDescent="0.25">
      <c r="P268" s="2"/>
      <c r="Q268" s="2"/>
      <c r="R268" s="2"/>
      <c r="S268" s="2"/>
      <c r="T268" s="2"/>
      <c r="U268" s="2"/>
      <c r="V268" s="2"/>
    </row>
    <row r="269" spans="16:22" ht="30" customHeight="1" x14ac:dyDescent="0.25">
      <c r="P269" s="2"/>
      <c r="Q269" s="2"/>
      <c r="R269" s="2"/>
      <c r="S269" s="2"/>
      <c r="T269" s="2"/>
      <c r="U269" s="2"/>
      <c r="V269" s="2"/>
    </row>
    <row r="270" spans="16:22" ht="30" customHeight="1" x14ac:dyDescent="0.25">
      <c r="P270" s="2"/>
      <c r="Q270" s="2"/>
      <c r="R270" s="2"/>
      <c r="S270" s="2"/>
      <c r="T270" s="2"/>
      <c r="U270" s="2"/>
      <c r="V270" s="2"/>
    </row>
    <row r="271" spans="16:22" ht="30" customHeight="1" x14ac:dyDescent="0.25">
      <c r="P271" s="2"/>
      <c r="Q271" s="2"/>
      <c r="R271" s="2"/>
      <c r="S271" s="2"/>
      <c r="T271" s="2"/>
      <c r="U271" s="2"/>
      <c r="V271" s="2"/>
    </row>
    <row r="272" spans="16:22" ht="30" customHeight="1" x14ac:dyDescent="0.25">
      <c r="P272" s="2"/>
      <c r="Q272" s="2"/>
      <c r="R272" s="2"/>
      <c r="S272" s="2"/>
      <c r="T272" s="2"/>
      <c r="U272" s="2"/>
      <c r="V272" s="2"/>
    </row>
    <row r="273" spans="16:22" ht="30" customHeight="1" x14ac:dyDescent="0.25">
      <c r="P273" s="2"/>
      <c r="Q273" s="2"/>
      <c r="R273" s="2"/>
      <c r="S273" s="2"/>
      <c r="T273" s="2"/>
      <c r="U273" s="2"/>
      <c r="V273" s="2"/>
    </row>
    <row r="274" spans="16:22" ht="30" customHeight="1" x14ac:dyDescent="0.25">
      <c r="P274" s="2"/>
      <c r="Q274" s="2"/>
      <c r="R274" s="2"/>
      <c r="S274" s="2"/>
      <c r="T274" s="2"/>
      <c r="U274" s="2"/>
      <c r="V274" s="2"/>
    </row>
    <row r="275" spans="16:22" ht="30" customHeight="1" x14ac:dyDescent="0.25">
      <c r="P275" s="2"/>
      <c r="Q275" s="2"/>
      <c r="R275" s="2"/>
      <c r="S275" s="2"/>
      <c r="T275" s="2"/>
      <c r="U275" s="2"/>
      <c r="V275" s="2"/>
    </row>
    <row r="276" spans="16:22" ht="30" customHeight="1" x14ac:dyDescent="0.25">
      <c r="P276" s="2"/>
      <c r="Q276" s="2"/>
      <c r="R276" s="2"/>
      <c r="S276" s="2"/>
      <c r="T276" s="2"/>
      <c r="U276" s="2"/>
      <c r="V276" s="2"/>
    </row>
    <row r="277" spans="16:22" ht="30" customHeight="1" x14ac:dyDescent="0.25">
      <c r="P277" s="2"/>
      <c r="Q277" s="2"/>
      <c r="R277" s="2"/>
      <c r="S277" s="2"/>
      <c r="T277" s="2"/>
      <c r="U277" s="2"/>
      <c r="V277" s="2"/>
    </row>
    <row r="278" spans="16:22" ht="30" customHeight="1" x14ac:dyDescent="0.25">
      <c r="P278" s="2"/>
      <c r="Q278" s="2"/>
      <c r="R278" s="2"/>
      <c r="S278" s="2"/>
      <c r="T278" s="2"/>
      <c r="U278" s="2"/>
      <c r="V278" s="2"/>
    </row>
    <row r="279" spans="16:22" ht="30" customHeight="1" x14ac:dyDescent="0.25">
      <c r="P279" s="2"/>
      <c r="Q279" s="2"/>
      <c r="R279" s="2"/>
      <c r="S279" s="2"/>
      <c r="T279" s="2"/>
      <c r="U279" s="2"/>
      <c r="V279" s="2"/>
    </row>
    <row r="280" spans="16:22" ht="30" customHeight="1" x14ac:dyDescent="0.25">
      <c r="P280" s="2"/>
      <c r="Q280" s="2"/>
      <c r="R280" s="2"/>
      <c r="S280" s="2"/>
      <c r="T280" s="2"/>
      <c r="U280" s="2"/>
      <c r="V280" s="2"/>
    </row>
    <row r="281" spans="16:22" ht="30" customHeight="1" x14ac:dyDescent="0.25">
      <c r="P281" s="2"/>
      <c r="Q281" s="2"/>
      <c r="R281" s="2"/>
      <c r="S281" s="2"/>
      <c r="T281" s="2"/>
      <c r="U281" s="2"/>
      <c r="V281" s="2"/>
    </row>
    <row r="282" spans="16:22" ht="30" customHeight="1" x14ac:dyDescent="0.25">
      <c r="P282" s="2"/>
      <c r="Q282" s="2"/>
      <c r="R282" s="2"/>
      <c r="S282" s="2"/>
      <c r="T282" s="2"/>
      <c r="U282" s="2"/>
      <c r="V282" s="2"/>
    </row>
    <row r="283" spans="16:22" ht="30" customHeight="1" x14ac:dyDescent="0.25">
      <c r="P283" s="2"/>
      <c r="Q283" s="2"/>
      <c r="R283" s="2"/>
      <c r="S283" s="2"/>
      <c r="T283" s="2"/>
      <c r="U283" s="2"/>
      <c r="V283" s="2"/>
    </row>
    <row r="284" spans="16:22" ht="30" customHeight="1" x14ac:dyDescent="0.25">
      <c r="P284" s="2"/>
      <c r="Q284" s="2"/>
      <c r="R284" s="2"/>
      <c r="S284" s="2"/>
      <c r="T284" s="2"/>
      <c r="U284" s="2"/>
      <c r="V284" s="2"/>
    </row>
    <row r="285" spans="16:22" ht="30" customHeight="1" x14ac:dyDescent="0.25">
      <c r="P285" s="2"/>
      <c r="Q285" s="2"/>
      <c r="R285" s="2"/>
      <c r="S285" s="2"/>
      <c r="T285" s="2"/>
      <c r="U285" s="2"/>
      <c r="V285" s="2"/>
    </row>
    <row r="286" spans="16:22" ht="30" customHeight="1" x14ac:dyDescent="0.25">
      <c r="P286" s="2"/>
      <c r="Q286" s="2"/>
      <c r="R286" s="2"/>
      <c r="S286" s="2"/>
      <c r="T286" s="2"/>
      <c r="U286" s="2"/>
      <c r="V286" s="2"/>
    </row>
    <row r="287" spans="16:22" ht="30" customHeight="1" x14ac:dyDescent="0.25">
      <c r="P287" s="2"/>
      <c r="Q287" s="2"/>
      <c r="R287" s="2"/>
      <c r="S287" s="2"/>
      <c r="T287" s="2"/>
      <c r="U287" s="2"/>
      <c r="V287" s="2"/>
    </row>
    <row r="288" spans="16:22" ht="30" customHeight="1" x14ac:dyDescent="0.25">
      <c r="P288" s="2"/>
      <c r="Q288" s="2"/>
      <c r="R288" s="2"/>
      <c r="S288" s="2"/>
      <c r="T288" s="2"/>
      <c r="U288" s="2"/>
      <c r="V288" s="2"/>
    </row>
    <row r="289" spans="16:22" ht="30" customHeight="1" x14ac:dyDescent="0.25">
      <c r="P289" s="2"/>
      <c r="Q289" s="2"/>
      <c r="R289" s="2"/>
      <c r="S289" s="2"/>
      <c r="T289" s="2"/>
      <c r="U289" s="2"/>
      <c r="V289" s="2"/>
    </row>
    <row r="290" spans="16:22" ht="30" customHeight="1" x14ac:dyDescent="0.25">
      <c r="P290" s="2"/>
      <c r="Q290" s="2"/>
      <c r="R290" s="2"/>
      <c r="S290" s="2"/>
      <c r="T290" s="2"/>
      <c r="U290" s="2"/>
      <c r="V290" s="2"/>
    </row>
    <row r="291" spans="16:22" ht="30" customHeight="1" x14ac:dyDescent="0.25">
      <c r="P291" s="2"/>
      <c r="Q291" s="2"/>
      <c r="R291" s="2"/>
      <c r="S291" s="2"/>
      <c r="T291" s="2"/>
      <c r="U291" s="2"/>
      <c r="V291" s="2"/>
    </row>
    <row r="292" spans="16:22" ht="30" customHeight="1" x14ac:dyDescent="0.25">
      <c r="P292" s="2"/>
      <c r="Q292" s="2"/>
      <c r="R292" s="2"/>
      <c r="S292" s="2"/>
      <c r="T292" s="2"/>
      <c r="U292" s="2"/>
      <c r="V292" s="2"/>
    </row>
    <row r="293" spans="16:22" ht="30" customHeight="1" x14ac:dyDescent="0.25">
      <c r="P293" s="2"/>
      <c r="Q293" s="2"/>
      <c r="R293" s="2"/>
      <c r="S293" s="2"/>
      <c r="T293" s="2"/>
      <c r="U293" s="2"/>
      <c r="V293" s="2"/>
    </row>
    <row r="294" spans="16:22" ht="30" customHeight="1" x14ac:dyDescent="0.25">
      <c r="P294" s="2"/>
      <c r="Q294" s="2"/>
      <c r="R294" s="2"/>
      <c r="S294" s="2"/>
      <c r="T294" s="2"/>
      <c r="U294" s="2"/>
      <c r="V294" s="2"/>
    </row>
    <row r="295" spans="16:22" ht="30" customHeight="1" x14ac:dyDescent="0.25">
      <c r="P295" s="2"/>
      <c r="Q295" s="2"/>
      <c r="R295" s="2"/>
      <c r="S295" s="2"/>
      <c r="T295" s="2"/>
      <c r="U295" s="2"/>
      <c r="V295" s="2"/>
    </row>
    <row r="296" spans="16:22" ht="30" customHeight="1" x14ac:dyDescent="0.25">
      <c r="P296" s="2"/>
      <c r="Q296" s="2"/>
      <c r="R296" s="2"/>
      <c r="S296" s="2"/>
      <c r="T296" s="2"/>
      <c r="U296" s="2"/>
      <c r="V296" s="2"/>
    </row>
    <row r="297" spans="16:22" ht="30" customHeight="1" x14ac:dyDescent="0.25">
      <c r="P297" s="2"/>
      <c r="Q297" s="2"/>
      <c r="R297" s="2"/>
      <c r="S297" s="2"/>
      <c r="T297" s="2"/>
      <c r="U297" s="2"/>
      <c r="V297" s="2"/>
    </row>
    <row r="298" spans="16:22" ht="30" customHeight="1" x14ac:dyDescent="0.25">
      <c r="P298" s="2"/>
      <c r="Q298" s="2"/>
      <c r="R298" s="2"/>
      <c r="S298" s="2"/>
      <c r="T298" s="2"/>
      <c r="U298" s="2"/>
      <c r="V298" s="2"/>
    </row>
    <row r="299" spans="16:22" ht="30" customHeight="1" x14ac:dyDescent="0.25">
      <c r="P299" s="2"/>
      <c r="Q299" s="2"/>
      <c r="R299" s="2"/>
      <c r="S299" s="2"/>
      <c r="T299" s="2"/>
      <c r="U299" s="2"/>
      <c r="V299" s="2"/>
    </row>
    <row r="300" spans="16:22" ht="30" customHeight="1" x14ac:dyDescent="0.25">
      <c r="P300" s="2"/>
      <c r="Q300" s="2"/>
      <c r="R300" s="2"/>
      <c r="S300" s="2"/>
      <c r="T300" s="2"/>
      <c r="U300" s="2"/>
      <c r="V300" s="2"/>
    </row>
    <row r="301" spans="16:22" ht="30" customHeight="1" x14ac:dyDescent="0.25">
      <c r="P301" s="2"/>
      <c r="Q301" s="2"/>
      <c r="R301" s="2"/>
      <c r="S301" s="2"/>
      <c r="T301" s="2"/>
      <c r="U301" s="2"/>
      <c r="V301" s="2"/>
    </row>
    <row r="302" spans="16:22" ht="30" customHeight="1" x14ac:dyDescent="0.25">
      <c r="P302" s="2"/>
      <c r="Q302" s="2"/>
      <c r="R302" s="2"/>
      <c r="S302" s="2"/>
      <c r="T302" s="2"/>
      <c r="U302" s="2"/>
      <c r="V302" s="2"/>
    </row>
    <row r="303" spans="16:22" ht="30" customHeight="1" x14ac:dyDescent="0.25">
      <c r="P303" s="2"/>
      <c r="Q303" s="2"/>
      <c r="R303" s="2"/>
      <c r="S303" s="2"/>
      <c r="T303" s="2"/>
      <c r="U303" s="2"/>
      <c r="V303" s="2"/>
    </row>
    <row r="304" spans="16:22" ht="30" customHeight="1" x14ac:dyDescent="0.25">
      <c r="P304" s="2"/>
      <c r="Q304" s="2"/>
      <c r="R304" s="2"/>
      <c r="S304" s="2"/>
      <c r="T304" s="2"/>
      <c r="U304" s="2"/>
      <c r="V304" s="2"/>
    </row>
    <row r="305" spans="16:22" ht="30" customHeight="1" x14ac:dyDescent="0.25">
      <c r="P305" s="2"/>
      <c r="Q305" s="2"/>
      <c r="R305" s="2"/>
      <c r="S305" s="2"/>
      <c r="T305" s="2"/>
      <c r="U305" s="2"/>
      <c r="V305" s="2"/>
    </row>
    <row r="306" spans="16:22" ht="30" customHeight="1" x14ac:dyDescent="0.25">
      <c r="P306" s="2"/>
      <c r="Q306" s="2"/>
      <c r="R306" s="2"/>
      <c r="S306" s="2"/>
      <c r="T306" s="2"/>
      <c r="U306" s="2"/>
      <c r="V306" s="2"/>
    </row>
    <row r="307" spans="16:22" ht="30" customHeight="1" x14ac:dyDescent="0.25">
      <c r="P307" s="2"/>
      <c r="Q307" s="2"/>
      <c r="R307" s="2"/>
      <c r="S307" s="2"/>
      <c r="T307" s="2"/>
      <c r="U307" s="2"/>
      <c r="V307" s="2"/>
    </row>
    <row r="308" spans="16:22" ht="30" customHeight="1" x14ac:dyDescent="0.25">
      <c r="P308" s="2"/>
      <c r="Q308" s="2"/>
      <c r="R308" s="2"/>
      <c r="S308" s="2"/>
      <c r="T308" s="2"/>
      <c r="U308" s="2"/>
      <c r="V308" s="2"/>
    </row>
    <row r="309" spans="16:22" ht="30" customHeight="1" x14ac:dyDescent="0.25">
      <c r="P309" s="2"/>
      <c r="Q309" s="2"/>
      <c r="R309" s="2"/>
      <c r="S309" s="2"/>
      <c r="T309" s="2"/>
      <c r="U309" s="2"/>
      <c r="V309" s="2"/>
    </row>
    <row r="310" spans="16:22" ht="30" customHeight="1" x14ac:dyDescent="0.25">
      <c r="P310" s="2"/>
      <c r="Q310" s="2"/>
      <c r="R310" s="2"/>
      <c r="S310" s="2"/>
      <c r="T310" s="2"/>
      <c r="U310" s="2"/>
      <c r="V310" s="2"/>
    </row>
    <row r="311" spans="16:22" ht="30" customHeight="1" x14ac:dyDescent="0.25">
      <c r="P311" s="2"/>
      <c r="Q311" s="2"/>
      <c r="R311" s="2"/>
      <c r="S311" s="2"/>
      <c r="T311" s="2"/>
      <c r="U311" s="2"/>
      <c r="V311" s="2"/>
    </row>
    <row r="312" spans="16:22" ht="30" customHeight="1" x14ac:dyDescent="0.25">
      <c r="P312" s="2"/>
      <c r="Q312" s="2"/>
      <c r="R312" s="2"/>
      <c r="S312" s="2"/>
      <c r="T312" s="2"/>
      <c r="U312" s="2"/>
      <c r="V312" s="2"/>
    </row>
    <row r="313" spans="16:22" ht="30" customHeight="1" x14ac:dyDescent="0.25">
      <c r="P313" s="2"/>
      <c r="Q313" s="2"/>
      <c r="R313" s="2"/>
      <c r="S313" s="2"/>
      <c r="T313" s="2"/>
      <c r="U313" s="2"/>
      <c r="V313" s="2"/>
    </row>
    <row r="314" spans="16:22" ht="30" customHeight="1" x14ac:dyDescent="0.25">
      <c r="P314" s="2"/>
      <c r="Q314" s="2"/>
      <c r="R314" s="2"/>
      <c r="S314" s="2"/>
      <c r="T314" s="2"/>
      <c r="U314" s="2"/>
      <c r="V314" s="2"/>
    </row>
    <row r="315" spans="16:22" ht="30" customHeight="1" x14ac:dyDescent="0.25">
      <c r="P315" s="2"/>
      <c r="Q315" s="2"/>
      <c r="R315" s="2"/>
      <c r="S315" s="2"/>
      <c r="T315" s="2"/>
      <c r="U315" s="2"/>
      <c r="V315" s="2"/>
    </row>
    <row r="316" spans="16:22" ht="30" customHeight="1" x14ac:dyDescent="0.25">
      <c r="P316" s="2"/>
      <c r="Q316" s="2"/>
      <c r="R316" s="2"/>
      <c r="S316" s="2"/>
      <c r="T316" s="2"/>
      <c r="U316" s="2"/>
      <c r="V316" s="2"/>
    </row>
    <row r="317" spans="16:22" ht="30" customHeight="1" x14ac:dyDescent="0.25">
      <c r="P317" s="2"/>
      <c r="Q317" s="2"/>
      <c r="R317" s="2"/>
      <c r="S317" s="2"/>
      <c r="T317" s="2"/>
      <c r="U317" s="2"/>
      <c r="V317" s="2"/>
    </row>
    <row r="318" spans="16:22" ht="30" customHeight="1" x14ac:dyDescent="0.25">
      <c r="P318" s="2"/>
      <c r="Q318" s="2"/>
      <c r="R318" s="2"/>
      <c r="S318" s="2"/>
      <c r="T318" s="2"/>
      <c r="U318" s="2"/>
      <c r="V318" s="2"/>
    </row>
    <row r="319" spans="16:22" ht="30" customHeight="1" x14ac:dyDescent="0.25">
      <c r="P319" s="2"/>
      <c r="Q319" s="2"/>
      <c r="R319" s="2"/>
      <c r="S319" s="2"/>
      <c r="T319" s="2"/>
      <c r="U319" s="2"/>
      <c r="V319" s="2"/>
    </row>
    <row r="320" spans="16:22" ht="30" customHeight="1" x14ac:dyDescent="0.25">
      <c r="P320" s="2"/>
      <c r="Q320" s="2"/>
      <c r="R320" s="2"/>
      <c r="S320" s="2"/>
      <c r="T320" s="2"/>
      <c r="U320" s="2"/>
      <c r="V320" s="2"/>
    </row>
    <row r="321" spans="16:22" ht="30" customHeight="1" x14ac:dyDescent="0.25">
      <c r="P321" s="2"/>
      <c r="Q321" s="2"/>
      <c r="R321" s="2"/>
      <c r="S321" s="2"/>
      <c r="T321" s="2"/>
      <c r="U321" s="2"/>
      <c r="V321" s="2"/>
    </row>
    <row r="322" spans="16:22" ht="30" customHeight="1" x14ac:dyDescent="0.25">
      <c r="P322" s="2"/>
      <c r="Q322" s="2"/>
      <c r="R322" s="2"/>
      <c r="S322" s="2"/>
      <c r="T322" s="2"/>
      <c r="U322" s="2"/>
      <c r="V322" s="2"/>
    </row>
    <row r="323" spans="16:22" ht="30" customHeight="1" x14ac:dyDescent="0.25">
      <c r="P323" s="2"/>
      <c r="Q323" s="2"/>
      <c r="R323" s="2"/>
      <c r="S323" s="2"/>
      <c r="T323" s="2"/>
      <c r="U323" s="2"/>
      <c r="V323" s="2"/>
    </row>
    <row r="324" spans="16:22" ht="30" customHeight="1" x14ac:dyDescent="0.25">
      <c r="P324" s="2"/>
      <c r="Q324" s="2"/>
      <c r="R324" s="2"/>
      <c r="S324" s="2"/>
      <c r="T324" s="2"/>
      <c r="U324" s="2"/>
      <c r="V324" s="2"/>
    </row>
    <row r="325" spans="16:22" ht="30" customHeight="1" x14ac:dyDescent="0.25">
      <c r="P325" s="2"/>
      <c r="Q325" s="2"/>
      <c r="R325" s="2"/>
      <c r="S325" s="2"/>
      <c r="T325" s="2"/>
      <c r="U325" s="2"/>
      <c r="V325" s="2"/>
    </row>
    <row r="326" spans="16:22" ht="30" customHeight="1" x14ac:dyDescent="0.25">
      <c r="P326" s="2"/>
      <c r="Q326" s="2"/>
      <c r="R326" s="2"/>
      <c r="S326" s="2"/>
      <c r="T326" s="2"/>
      <c r="U326" s="2"/>
      <c r="V326" s="2"/>
    </row>
    <row r="327" spans="16:22" ht="30" customHeight="1" x14ac:dyDescent="0.25">
      <c r="P327" s="2"/>
      <c r="Q327" s="2"/>
      <c r="R327" s="2"/>
      <c r="S327" s="2"/>
      <c r="T327" s="2"/>
      <c r="U327" s="2"/>
      <c r="V327" s="2"/>
    </row>
    <row r="328" spans="16:22" ht="30" customHeight="1" x14ac:dyDescent="0.25">
      <c r="P328" s="2"/>
      <c r="Q328" s="2"/>
      <c r="R328" s="2"/>
      <c r="S328" s="2"/>
      <c r="T328" s="2"/>
      <c r="U328" s="2"/>
      <c r="V328" s="2"/>
    </row>
    <row r="329" spans="16:22" ht="30" customHeight="1" x14ac:dyDescent="0.25">
      <c r="P329" s="2"/>
      <c r="Q329" s="2"/>
      <c r="R329" s="2"/>
      <c r="S329" s="2"/>
      <c r="T329" s="2"/>
      <c r="U329" s="2"/>
      <c r="V329" s="2"/>
    </row>
    <row r="330" spans="16:22" ht="30" customHeight="1" x14ac:dyDescent="0.25">
      <c r="P330" s="2"/>
      <c r="Q330" s="2"/>
      <c r="R330" s="2"/>
      <c r="S330" s="2"/>
      <c r="T330" s="2"/>
      <c r="U330" s="2"/>
      <c r="V330" s="2"/>
    </row>
    <row r="331" spans="16:22" ht="30" customHeight="1" x14ac:dyDescent="0.25">
      <c r="P331" s="2"/>
      <c r="Q331" s="2"/>
      <c r="R331" s="2"/>
      <c r="S331" s="2"/>
      <c r="T331" s="2"/>
      <c r="U331" s="2"/>
      <c r="V331" s="2"/>
    </row>
    <row r="332" spans="16:22" ht="30" customHeight="1" x14ac:dyDescent="0.25">
      <c r="P332" s="2"/>
      <c r="Q332" s="2"/>
      <c r="R332" s="2"/>
      <c r="S332" s="2"/>
      <c r="T332" s="2"/>
      <c r="U332" s="2"/>
      <c r="V332" s="2"/>
    </row>
    <row r="333" spans="16:22" ht="30" customHeight="1" x14ac:dyDescent="0.25">
      <c r="P333" s="2"/>
      <c r="Q333" s="2"/>
      <c r="R333" s="2"/>
      <c r="S333" s="2"/>
      <c r="T333" s="2"/>
      <c r="U333" s="2"/>
      <c r="V333" s="2"/>
    </row>
    <row r="334" spans="16:22" ht="30" customHeight="1" x14ac:dyDescent="0.25">
      <c r="P334" s="2"/>
      <c r="Q334" s="2"/>
      <c r="R334" s="2"/>
      <c r="S334" s="2"/>
      <c r="T334" s="2"/>
      <c r="U334" s="2"/>
      <c r="V334" s="2"/>
    </row>
    <row r="335" spans="16:22" ht="30" customHeight="1" x14ac:dyDescent="0.25">
      <c r="P335" s="2"/>
      <c r="Q335" s="2"/>
      <c r="R335" s="2"/>
      <c r="S335" s="2"/>
      <c r="T335" s="2"/>
      <c r="U335" s="2"/>
      <c r="V335" s="2"/>
    </row>
    <row r="336" spans="16:22" ht="30" customHeight="1" x14ac:dyDescent="0.25">
      <c r="P336" s="2"/>
      <c r="Q336" s="2"/>
      <c r="R336" s="2"/>
      <c r="S336" s="2"/>
      <c r="T336" s="2"/>
      <c r="U336" s="2"/>
      <c r="V336" s="2"/>
    </row>
    <row r="337" spans="16:22" ht="30" customHeight="1" x14ac:dyDescent="0.25">
      <c r="P337" s="2"/>
      <c r="Q337" s="2"/>
      <c r="R337" s="2"/>
      <c r="S337" s="2"/>
      <c r="T337" s="2"/>
      <c r="U337" s="2"/>
      <c r="V337" s="2"/>
    </row>
    <row r="338" spans="16:22" ht="30" customHeight="1" x14ac:dyDescent="0.25">
      <c r="P338" s="2"/>
      <c r="Q338" s="2"/>
      <c r="R338" s="2"/>
      <c r="S338" s="2"/>
      <c r="T338" s="2"/>
      <c r="U338" s="2"/>
      <c r="V338" s="2"/>
    </row>
    <row r="339" spans="16:22" ht="30" customHeight="1" x14ac:dyDescent="0.25">
      <c r="P339" s="2"/>
      <c r="Q339" s="2"/>
      <c r="R339" s="2"/>
      <c r="S339" s="2"/>
      <c r="T339" s="2"/>
      <c r="U339" s="2"/>
      <c r="V339" s="2"/>
    </row>
    <row r="340" spans="16:22" ht="30" customHeight="1" x14ac:dyDescent="0.25">
      <c r="P340" s="2"/>
      <c r="Q340" s="2"/>
      <c r="R340" s="2"/>
      <c r="S340" s="2"/>
      <c r="T340" s="2"/>
      <c r="U340" s="2"/>
      <c r="V340" s="2"/>
    </row>
    <row r="341" spans="16:22" ht="30" customHeight="1" x14ac:dyDescent="0.25">
      <c r="P341" s="2"/>
      <c r="Q341" s="2"/>
      <c r="R341" s="2"/>
      <c r="S341" s="2"/>
      <c r="T341" s="2"/>
      <c r="U341" s="2"/>
      <c r="V341" s="2"/>
    </row>
    <row r="342" spans="16:22" ht="30" customHeight="1" x14ac:dyDescent="0.25">
      <c r="P342" s="2"/>
      <c r="Q342" s="2"/>
      <c r="R342" s="2"/>
      <c r="S342" s="2"/>
      <c r="T342" s="2"/>
      <c r="U342" s="2"/>
      <c r="V342" s="2"/>
    </row>
    <row r="343" spans="16:22" ht="30" customHeight="1" x14ac:dyDescent="0.25">
      <c r="P343" s="2"/>
      <c r="Q343" s="2"/>
      <c r="R343" s="2"/>
      <c r="S343" s="2"/>
      <c r="T343" s="2"/>
      <c r="U343" s="2"/>
      <c r="V343" s="2"/>
    </row>
    <row r="344" spans="16:22" ht="30" customHeight="1" x14ac:dyDescent="0.25">
      <c r="P344" s="2"/>
      <c r="Q344" s="2"/>
      <c r="R344" s="2"/>
      <c r="S344" s="2"/>
      <c r="T344" s="2"/>
      <c r="U344" s="2"/>
      <c r="V344" s="2"/>
    </row>
    <row r="345" spans="16:22" ht="30" customHeight="1" x14ac:dyDescent="0.25">
      <c r="P345" s="2"/>
      <c r="Q345" s="2"/>
      <c r="R345" s="2"/>
      <c r="S345" s="2"/>
      <c r="T345" s="2"/>
      <c r="U345" s="2"/>
      <c r="V345" s="2"/>
    </row>
    <row r="346" spans="16:22" ht="30" customHeight="1" x14ac:dyDescent="0.25">
      <c r="P346" s="2"/>
      <c r="Q346" s="2"/>
      <c r="R346" s="2"/>
      <c r="S346" s="2"/>
      <c r="T346" s="2"/>
      <c r="U346" s="2"/>
      <c r="V346" s="2"/>
    </row>
    <row r="347" spans="16:22" ht="30" customHeight="1" x14ac:dyDescent="0.25">
      <c r="P347" s="2"/>
      <c r="Q347" s="2"/>
      <c r="R347" s="2"/>
      <c r="S347" s="2"/>
      <c r="T347" s="2"/>
      <c r="U347" s="2"/>
      <c r="V347" s="2"/>
    </row>
    <row r="348" spans="16:22" ht="30" customHeight="1" x14ac:dyDescent="0.25">
      <c r="P348" s="2"/>
      <c r="Q348" s="2"/>
      <c r="R348" s="2"/>
      <c r="S348" s="2"/>
      <c r="T348" s="2"/>
      <c r="U348" s="2"/>
      <c r="V348" s="2"/>
    </row>
    <row r="349" spans="16:22" ht="30" customHeight="1" x14ac:dyDescent="0.25">
      <c r="P349" s="2"/>
      <c r="Q349" s="2"/>
      <c r="R349" s="2"/>
      <c r="S349" s="2"/>
      <c r="T349" s="2"/>
      <c r="U349" s="2"/>
      <c r="V349" s="2"/>
    </row>
    <row r="350" spans="16:22" ht="30" customHeight="1" x14ac:dyDescent="0.25">
      <c r="P350" s="2"/>
      <c r="Q350" s="2"/>
      <c r="R350" s="2"/>
      <c r="S350" s="2"/>
      <c r="T350" s="2"/>
      <c r="U350" s="2"/>
      <c r="V350" s="2"/>
    </row>
    <row r="351" spans="16:22" ht="30" customHeight="1" x14ac:dyDescent="0.25">
      <c r="P351" s="2"/>
      <c r="Q351" s="2"/>
      <c r="R351" s="2"/>
      <c r="S351" s="2"/>
      <c r="T351" s="2"/>
      <c r="U351" s="2"/>
      <c r="V351" s="2"/>
    </row>
    <row r="352" spans="16:22" ht="30" customHeight="1" x14ac:dyDescent="0.25">
      <c r="P352" s="2"/>
      <c r="Q352" s="2"/>
      <c r="R352" s="2"/>
      <c r="S352" s="2"/>
      <c r="T352" s="2"/>
      <c r="U352" s="2"/>
      <c r="V352" s="2"/>
    </row>
    <row r="353" spans="16:22" ht="30" customHeight="1" x14ac:dyDescent="0.25">
      <c r="P353" s="2"/>
      <c r="Q353" s="2"/>
      <c r="R353" s="2"/>
      <c r="S353" s="2"/>
      <c r="T353" s="2"/>
      <c r="U353" s="2"/>
      <c r="V353" s="2"/>
    </row>
    <row r="354" spans="16:22" ht="30" customHeight="1" x14ac:dyDescent="0.25">
      <c r="P354" s="2"/>
      <c r="Q354" s="2"/>
      <c r="R354" s="2"/>
      <c r="S354" s="2"/>
      <c r="T354" s="2"/>
      <c r="U354" s="2"/>
      <c r="V354" s="2"/>
    </row>
    <row r="355" spans="16:22" ht="30" customHeight="1" x14ac:dyDescent="0.25">
      <c r="P355" s="2"/>
      <c r="Q355" s="2"/>
      <c r="R355" s="2"/>
      <c r="S355" s="2"/>
      <c r="T355" s="2"/>
      <c r="U355" s="2"/>
      <c r="V355" s="2"/>
    </row>
    <row r="356" spans="16:22" ht="30" customHeight="1" x14ac:dyDescent="0.25">
      <c r="P356" s="2"/>
      <c r="Q356" s="2"/>
      <c r="R356" s="2"/>
      <c r="S356" s="2"/>
      <c r="T356" s="2"/>
      <c r="U356" s="2"/>
      <c r="V356" s="2"/>
    </row>
    <row r="357" spans="16:22" ht="30" customHeight="1" x14ac:dyDescent="0.25">
      <c r="P357" s="2"/>
      <c r="Q357" s="2"/>
      <c r="R357" s="2"/>
      <c r="S357" s="2"/>
      <c r="T357" s="2"/>
      <c r="U357" s="2"/>
      <c r="V357" s="2"/>
    </row>
    <row r="358" spans="16:22" ht="30" customHeight="1" x14ac:dyDescent="0.25">
      <c r="P358" s="2"/>
      <c r="Q358" s="2"/>
      <c r="R358" s="2"/>
      <c r="S358" s="2"/>
      <c r="T358" s="2"/>
      <c r="U358" s="2"/>
      <c r="V358" s="2"/>
    </row>
    <row r="359" spans="16:22" ht="30" customHeight="1" x14ac:dyDescent="0.25">
      <c r="P359" s="2"/>
      <c r="Q359" s="2"/>
      <c r="R359" s="2"/>
      <c r="S359" s="2"/>
      <c r="T359" s="2"/>
      <c r="U359" s="2"/>
      <c r="V359" s="2"/>
    </row>
    <row r="360" spans="16:22" ht="30" customHeight="1" x14ac:dyDescent="0.25">
      <c r="P360" s="2"/>
      <c r="Q360" s="2"/>
      <c r="R360" s="2"/>
      <c r="S360" s="2"/>
      <c r="T360" s="2"/>
      <c r="U360" s="2"/>
      <c r="V360" s="2"/>
    </row>
    <row r="361" spans="16:22" ht="30" customHeight="1" x14ac:dyDescent="0.25">
      <c r="P361" s="2"/>
      <c r="Q361" s="2"/>
      <c r="R361" s="2"/>
      <c r="S361" s="2"/>
      <c r="T361" s="2"/>
      <c r="U361" s="2"/>
      <c r="V361" s="2"/>
    </row>
    <row r="362" spans="16:22" ht="30" customHeight="1" x14ac:dyDescent="0.25">
      <c r="P362" s="2"/>
      <c r="Q362" s="2"/>
      <c r="R362" s="2"/>
      <c r="S362" s="2"/>
      <c r="T362" s="2"/>
      <c r="U362" s="2"/>
      <c r="V362" s="2"/>
    </row>
    <row r="363" spans="16:22" ht="30" customHeight="1" x14ac:dyDescent="0.25">
      <c r="P363" s="2"/>
      <c r="Q363" s="2"/>
      <c r="R363" s="2"/>
      <c r="S363" s="2"/>
      <c r="T363" s="2"/>
      <c r="U363" s="2"/>
      <c r="V363" s="2"/>
    </row>
    <row r="364" spans="16:22" ht="30" customHeight="1" x14ac:dyDescent="0.25">
      <c r="P364" s="2"/>
      <c r="Q364" s="2"/>
      <c r="R364" s="2"/>
      <c r="S364" s="2"/>
      <c r="T364" s="2"/>
      <c r="U364" s="2"/>
      <c r="V364" s="2"/>
    </row>
    <row r="365" spans="16:22" ht="30" customHeight="1" x14ac:dyDescent="0.25">
      <c r="P365" s="2"/>
      <c r="Q365" s="2"/>
      <c r="R365" s="2"/>
      <c r="S365" s="2"/>
      <c r="T365" s="2"/>
      <c r="U365" s="2"/>
      <c r="V365" s="2"/>
    </row>
    <row r="366" spans="16:22" ht="30" customHeight="1" x14ac:dyDescent="0.25">
      <c r="P366" s="2"/>
      <c r="Q366" s="2"/>
      <c r="R366" s="2"/>
      <c r="S366" s="2"/>
      <c r="T366" s="2"/>
      <c r="U366" s="2"/>
      <c r="V366" s="2"/>
    </row>
    <row r="367" spans="16:22" ht="30" customHeight="1" x14ac:dyDescent="0.25">
      <c r="P367" s="2"/>
      <c r="Q367" s="2"/>
      <c r="R367" s="2"/>
      <c r="S367" s="2"/>
      <c r="T367" s="2"/>
      <c r="U367" s="2"/>
      <c r="V367" s="2"/>
    </row>
    <row r="368" spans="16:22" ht="30" customHeight="1" x14ac:dyDescent="0.25">
      <c r="P368" s="2"/>
      <c r="Q368" s="2"/>
      <c r="R368" s="2"/>
      <c r="S368" s="2"/>
      <c r="T368" s="2"/>
      <c r="U368" s="2"/>
      <c r="V368" s="2"/>
    </row>
    <row r="369" spans="16:22" ht="30" customHeight="1" x14ac:dyDescent="0.25">
      <c r="P369" s="2"/>
      <c r="Q369" s="2"/>
      <c r="R369" s="2"/>
      <c r="S369" s="2"/>
      <c r="T369" s="2"/>
      <c r="U369" s="2"/>
      <c r="V369" s="2"/>
    </row>
    <row r="370" spans="16:22" ht="30" customHeight="1" x14ac:dyDescent="0.25">
      <c r="P370" s="2"/>
      <c r="Q370" s="2"/>
      <c r="R370" s="2"/>
      <c r="S370" s="2"/>
      <c r="T370" s="2"/>
      <c r="U370" s="2"/>
      <c r="V370" s="2"/>
    </row>
    <row r="371" spans="16:22" ht="30" customHeight="1" x14ac:dyDescent="0.25">
      <c r="P371" s="2"/>
      <c r="Q371" s="2"/>
      <c r="R371" s="2"/>
      <c r="S371" s="2"/>
      <c r="T371" s="2"/>
      <c r="U371" s="2"/>
      <c r="V371" s="2"/>
    </row>
    <row r="372" spans="16:22" ht="30" customHeight="1" x14ac:dyDescent="0.25">
      <c r="P372" s="2"/>
      <c r="Q372" s="2"/>
      <c r="R372" s="2"/>
      <c r="S372" s="2"/>
      <c r="T372" s="2"/>
      <c r="U372" s="2"/>
      <c r="V372" s="2"/>
    </row>
    <row r="373" spans="16:22" ht="30" customHeight="1" x14ac:dyDescent="0.25">
      <c r="P373" s="2"/>
      <c r="Q373" s="2"/>
      <c r="R373" s="2"/>
      <c r="S373" s="2"/>
      <c r="T373" s="2"/>
      <c r="U373" s="2"/>
      <c r="V373" s="2"/>
    </row>
    <row r="374" spans="16:22" ht="30" customHeight="1" x14ac:dyDescent="0.25">
      <c r="P374" s="2"/>
      <c r="Q374" s="2"/>
      <c r="R374" s="2"/>
      <c r="S374" s="2"/>
      <c r="T374" s="2"/>
      <c r="U374" s="2"/>
      <c r="V374" s="2"/>
    </row>
    <row r="375" spans="16:22" ht="30" customHeight="1" x14ac:dyDescent="0.25">
      <c r="P375" s="2"/>
      <c r="Q375" s="2"/>
      <c r="R375" s="2"/>
      <c r="S375" s="2"/>
      <c r="T375" s="2"/>
      <c r="U375" s="2"/>
      <c r="V375" s="2"/>
    </row>
    <row r="376" spans="16:22" ht="30" customHeight="1" x14ac:dyDescent="0.25">
      <c r="P376" s="2"/>
      <c r="Q376" s="2"/>
      <c r="R376" s="2"/>
      <c r="S376" s="2"/>
      <c r="T376" s="2"/>
      <c r="U376" s="2"/>
      <c r="V376" s="2"/>
    </row>
    <row r="377" spans="16:22" ht="30" customHeight="1" x14ac:dyDescent="0.25">
      <c r="P377" s="2"/>
      <c r="Q377" s="2"/>
      <c r="R377" s="2"/>
      <c r="S377" s="2"/>
      <c r="T377" s="2"/>
      <c r="U377" s="2"/>
      <c r="V377" s="2"/>
    </row>
    <row r="378" spans="16:22" ht="30" customHeight="1" x14ac:dyDescent="0.25">
      <c r="P378" s="2"/>
      <c r="Q378" s="2"/>
      <c r="R378" s="2"/>
      <c r="S378" s="2"/>
      <c r="T378" s="2"/>
      <c r="U378" s="2"/>
      <c r="V378" s="2"/>
    </row>
    <row r="379" spans="16:22" ht="30" customHeight="1" x14ac:dyDescent="0.25">
      <c r="P379" s="2"/>
      <c r="Q379" s="2"/>
      <c r="R379" s="2"/>
      <c r="S379" s="2"/>
      <c r="T379" s="2"/>
      <c r="U379" s="2"/>
      <c r="V379" s="2"/>
    </row>
    <row r="380" spans="16:22" ht="30" customHeight="1" x14ac:dyDescent="0.25">
      <c r="P380" s="2"/>
      <c r="Q380" s="2"/>
      <c r="R380" s="2"/>
      <c r="S380" s="2"/>
      <c r="T380" s="2"/>
      <c r="U380" s="2"/>
      <c r="V380" s="2"/>
    </row>
    <row r="381" spans="16:22" ht="30" customHeight="1" x14ac:dyDescent="0.25">
      <c r="P381" s="2"/>
      <c r="Q381" s="2"/>
      <c r="R381" s="2"/>
      <c r="S381" s="2"/>
      <c r="T381" s="2"/>
      <c r="U381" s="2"/>
      <c r="V381" s="2"/>
    </row>
    <row r="382" spans="16:22" ht="30" customHeight="1" x14ac:dyDescent="0.25">
      <c r="P382" s="2"/>
      <c r="Q382" s="2"/>
      <c r="R382" s="2"/>
      <c r="S382" s="2"/>
      <c r="T382" s="2"/>
      <c r="U382" s="2"/>
      <c r="V382" s="2"/>
    </row>
    <row r="383" spans="16:22" ht="30" customHeight="1" x14ac:dyDescent="0.25">
      <c r="P383" s="2"/>
      <c r="Q383" s="2"/>
      <c r="R383" s="2"/>
      <c r="S383" s="2"/>
      <c r="T383" s="2"/>
      <c r="U383" s="2"/>
      <c r="V383" s="2"/>
    </row>
    <row r="384" spans="16:22" ht="30" customHeight="1" x14ac:dyDescent="0.25">
      <c r="P384" s="2"/>
      <c r="Q384" s="2"/>
      <c r="R384" s="2"/>
      <c r="S384" s="2"/>
      <c r="T384" s="2"/>
      <c r="U384" s="2"/>
      <c r="V384" s="2"/>
    </row>
    <row r="385" spans="16:22" ht="30" customHeight="1" x14ac:dyDescent="0.25">
      <c r="P385" s="2"/>
      <c r="Q385" s="2"/>
      <c r="R385" s="2"/>
      <c r="S385" s="2"/>
      <c r="T385" s="2"/>
      <c r="U385" s="2"/>
      <c r="V385" s="2"/>
    </row>
    <row r="386" spans="16:22" ht="30" customHeight="1" x14ac:dyDescent="0.25">
      <c r="P386" s="2"/>
      <c r="Q386" s="2"/>
      <c r="R386" s="2"/>
      <c r="S386" s="2"/>
      <c r="T386" s="2"/>
      <c r="U386" s="2"/>
      <c r="V386" s="2"/>
    </row>
    <row r="387" spans="16:22" ht="30" customHeight="1" x14ac:dyDescent="0.25">
      <c r="P387" s="2"/>
      <c r="Q387" s="2"/>
      <c r="R387" s="2"/>
      <c r="S387" s="2"/>
      <c r="T387" s="2"/>
      <c r="U387" s="2"/>
      <c r="V387" s="2"/>
    </row>
    <row r="388" spans="16:22" ht="30" customHeight="1" x14ac:dyDescent="0.25">
      <c r="P388" s="2"/>
      <c r="Q388" s="2"/>
      <c r="R388" s="2"/>
      <c r="S388" s="2"/>
      <c r="T388" s="2"/>
      <c r="U388" s="2"/>
      <c r="V388" s="2"/>
    </row>
    <row r="389" spans="16:22" ht="30" customHeight="1" x14ac:dyDescent="0.25">
      <c r="P389" s="2"/>
      <c r="Q389" s="2"/>
      <c r="R389" s="2"/>
      <c r="S389" s="2"/>
      <c r="T389" s="2"/>
      <c r="U389" s="2"/>
      <c r="V389" s="2"/>
    </row>
    <row r="390" spans="16:22" ht="30" customHeight="1" x14ac:dyDescent="0.25">
      <c r="P390" s="2"/>
      <c r="Q390" s="2"/>
      <c r="R390" s="2"/>
      <c r="S390" s="2"/>
      <c r="T390" s="2"/>
      <c r="U390" s="2"/>
      <c r="V390" s="2"/>
    </row>
    <row r="391" spans="16:22" ht="30" customHeight="1" x14ac:dyDescent="0.25">
      <c r="P391" s="2"/>
      <c r="Q391" s="2"/>
      <c r="R391" s="2"/>
      <c r="S391" s="2"/>
      <c r="T391" s="2"/>
      <c r="U391" s="2"/>
      <c r="V391" s="2"/>
    </row>
    <row r="392" spans="16:22" ht="30" customHeight="1" x14ac:dyDescent="0.25">
      <c r="P392" s="2"/>
      <c r="Q392" s="2"/>
      <c r="R392" s="2"/>
      <c r="S392" s="2"/>
      <c r="T392" s="2"/>
      <c r="U392" s="2"/>
      <c r="V392" s="2"/>
    </row>
    <row r="393" spans="16:22" ht="30" customHeight="1" x14ac:dyDescent="0.25">
      <c r="P393" s="2"/>
      <c r="Q393" s="2"/>
      <c r="R393" s="2"/>
      <c r="S393" s="2"/>
      <c r="T393" s="2"/>
      <c r="U393" s="2"/>
      <c r="V393" s="2"/>
    </row>
    <row r="394" spans="16:22" ht="30" customHeight="1" x14ac:dyDescent="0.25">
      <c r="P394" s="2"/>
      <c r="Q394" s="2"/>
      <c r="R394" s="2"/>
      <c r="S394" s="2"/>
      <c r="T394" s="2"/>
      <c r="U394" s="2"/>
      <c r="V394" s="2"/>
    </row>
    <row r="395" spans="16:22" ht="30" customHeight="1" x14ac:dyDescent="0.25">
      <c r="P395" s="2"/>
      <c r="Q395" s="2"/>
      <c r="R395" s="2"/>
      <c r="S395" s="2"/>
      <c r="T395" s="2"/>
      <c r="U395" s="2"/>
      <c r="V395" s="2"/>
    </row>
    <row r="396" spans="16:22" ht="30" customHeight="1" x14ac:dyDescent="0.25">
      <c r="P396" s="2"/>
      <c r="Q396" s="2"/>
      <c r="R396" s="2"/>
      <c r="S396" s="2"/>
      <c r="T396" s="2"/>
      <c r="U396" s="2"/>
      <c r="V396" s="2"/>
    </row>
    <row r="397" spans="16:22" ht="30" customHeight="1" x14ac:dyDescent="0.25">
      <c r="P397" s="2"/>
      <c r="Q397" s="2"/>
      <c r="R397" s="2"/>
      <c r="S397" s="2"/>
      <c r="T397" s="2"/>
      <c r="U397" s="2"/>
      <c r="V397" s="2"/>
    </row>
    <row r="398" spans="16:22" ht="30" customHeight="1" x14ac:dyDescent="0.25">
      <c r="P398" s="2"/>
      <c r="Q398" s="2"/>
      <c r="R398" s="2"/>
      <c r="S398" s="2"/>
      <c r="T398" s="2"/>
      <c r="U398" s="2"/>
      <c r="V398" s="2"/>
    </row>
    <row r="399" spans="16:22" ht="30" customHeight="1" x14ac:dyDescent="0.25">
      <c r="P399" s="2"/>
      <c r="Q399" s="2"/>
      <c r="R399" s="2"/>
      <c r="S399" s="2"/>
      <c r="T399" s="2"/>
      <c r="U399" s="2"/>
      <c r="V399" s="2"/>
    </row>
    <row r="400" spans="16:22" ht="30" customHeight="1" x14ac:dyDescent="0.25">
      <c r="P400" s="2"/>
      <c r="Q400" s="2"/>
      <c r="R400" s="2"/>
      <c r="S400" s="2"/>
      <c r="T400" s="2"/>
      <c r="U400" s="2"/>
      <c r="V400" s="2"/>
    </row>
    <row r="401" spans="16:22" ht="30" customHeight="1" x14ac:dyDescent="0.25">
      <c r="P401" s="2"/>
      <c r="Q401" s="2"/>
      <c r="R401" s="2"/>
      <c r="S401" s="2"/>
      <c r="T401" s="2"/>
      <c r="U401" s="2"/>
      <c r="V401" s="2"/>
    </row>
    <row r="402" spans="16:22" ht="30" customHeight="1" x14ac:dyDescent="0.25">
      <c r="P402" s="2"/>
      <c r="Q402" s="2"/>
      <c r="R402" s="2"/>
      <c r="S402" s="2"/>
      <c r="T402" s="2"/>
      <c r="U402" s="2"/>
      <c r="V402" s="2"/>
    </row>
    <row r="403" spans="16:22" ht="30" customHeight="1" x14ac:dyDescent="0.25">
      <c r="P403" s="2"/>
      <c r="Q403" s="2"/>
      <c r="R403" s="2"/>
      <c r="S403" s="2"/>
      <c r="T403" s="2"/>
      <c r="U403" s="2"/>
      <c r="V403" s="2"/>
    </row>
    <row r="404" spans="16:22" ht="30" customHeight="1" x14ac:dyDescent="0.25">
      <c r="P404" s="2"/>
      <c r="Q404" s="2"/>
      <c r="R404" s="2"/>
      <c r="S404" s="2"/>
      <c r="T404" s="2"/>
      <c r="U404" s="2"/>
      <c r="V404" s="2"/>
    </row>
    <row r="405" spans="16:22" ht="30" customHeight="1" x14ac:dyDescent="0.25">
      <c r="P405" s="2"/>
      <c r="Q405" s="2"/>
      <c r="R405" s="2"/>
      <c r="S405" s="2"/>
      <c r="T405" s="2"/>
      <c r="U405" s="2"/>
      <c r="V405" s="2"/>
    </row>
    <row r="406" spans="16:22" ht="30" customHeight="1" x14ac:dyDescent="0.25">
      <c r="P406" s="2"/>
      <c r="Q406" s="2"/>
      <c r="R406" s="2"/>
      <c r="S406" s="2"/>
      <c r="T406" s="2"/>
      <c r="U406" s="2"/>
      <c r="V406" s="2"/>
    </row>
    <row r="407" spans="16:22" ht="30" customHeight="1" x14ac:dyDescent="0.25">
      <c r="P407" s="2"/>
      <c r="Q407" s="2"/>
      <c r="R407" s="2"/>
      <c r="S407" s="2"/>
      <c r="T407" s="2"/>
      <c r="U407" s="2"/>
      <c r="V407" s="2"/>
    </row>
    <row r="408" spans="16:22" ht="30" customHeight="1" x14ac:dyDescent="0.25">
      <c r="P408" s="2"/>
      <c r="Q408" s="2"/>
      <c r="R408" s="2"/>
      <c r="S408" s="2"/>
      <c r="T408" s="2"/>
      <c r="U408" s="2"/>
      <c r="V408" s="2"/>
    </row>
    <row r="409" spans="16:22" ht="30" customHeight="1" x14ac:dyDescent="0.25">
      <c r="P409" s="2"/>
      <c r="Q409" s="2"/>
      <c r="R409" s="2"/>
      <c r="S409" s="2"/>
      <c r="T409" s="2"/>
      <c r="U409" s="2"/>
      <c r="V409" s="2"/>
    </row>
    <row r="410" spans="16:22" ht="30" customHeight="1" x14ac:dyDescent="0.25">
      <c r="P410" s="2"/>
      <c r="Q410" s="2"/>
      <c r="R410" s="2"/>
      <c r="S410" s="2"/>
      <c r="T410" s="2"/>
      <c r="U410" s="2"/>
      <c r="V410" s="2"/>
    </row>
    <row r="411" spans="16:22" ht="30" customHeight="1" x14ac:dyDescent="0.25">
      <c r="P411" s="2"/>
      <c r="Q411" s="2"/>
      <c r="R411" s="2"/>
      <c r="S411" s="2"/>
      <c r="T411" s="2"/>
      <c r="U411" s="2"/>
      <c r="V411" s="2"/>
    </row>
    <row r="412" spans="16:22" ht="30" customHeight="1" x14ac:dyDescent="0.25">
      <c r="P412" s="2"/>
      <c r="Q412" s="2"/>
      <c r="R412" s="2"/>
      <c r="S412" s="2"/>
      <c r="T412" s="2"/>
      <c r="U412" s="2"/>
      <c r="V412" s="2"/>
    </row>
    <row r="413" spans="16:22" ht="30" customHeight="1" x14ac:dyDescent="0.25">
      <c r="P413" s="2"/>
      <c r="Q413" s="2"/>
      <c r="R413" s="2"/>
      <c r="S413" s="2"/>
      <c r="T413" s="2"/>
      <c r="U413" s="2"/>
      <c r="V413" s="2"/>
    </row>
    <row r="414" spans="16:22" ht="30" customHeight="1" x14ac:dyDescent="0.25">
      <c r="P414" s="2"/>
      <c r="Q414" s="2"/>
      <c r="R414" s="2"/>
      <c r="S414" s="2"/>
      <c r="T414" s="2"/>
      <c r="U414" s="2"/>
      <c r="V414" s="2"/>
    </row>
    <row r="415" spans="16:22" ht="30" customHeight="1" x14ac:dyDescent="0.25">
      <c r="P415" s="2"/>
      <c r="Q415" s="2"/>
      <c r="R415" s="2"/>
      <c r="S415" s="2"/>
      <c r="T415" s="2"/>
      <c r="U415" s="2"/>
      <c r="V415" s="2"/>
    </row>
    <row r="416" spans="16:22" ht="30" customHeight="1" x14ac:dyDescent="0.25">
      <c r="P416" s="2"/>
      <c r="Q416" s="2"/>
      <c r="R416" s="2"/>
      <c r="S416" s="2"/>
      <c r="T416" s="2"/>
      <c r="U416" s="2"/>
      <c r="V416" s="2"/>
    </row>
    <row r="417" spans="16:22" ht="30" customHeight="1" x14ac:dyDescent="0.25">
      <c r="P417" s="2"/>
      <c r="Q417" s="2"/>
      <c r="R417" s="2"/>
      <c r="S417" s="2"/>
      <c r="T417" s="2"/>
      <c r="U417" s="2"/>
      <c r="V417" s="2"/>
    </row>
    <row r="418" spans="16:22" ht="30" customHeight="1" x14ac:dyDescent="0.25">
      <c r="P418" s="2"/>
      <c r="Q418" s="2"/>
      <c r="R418" s="2"/>
      <c r="S418" s="2"/>
      <c r="T418" s="2"/>
      <c r="U418" s="2"/>
      <c r="V418" s="2"/>
    </row>
    <row r="419" spans="16:22" ht="30" customHeight="1" x14ac:dyDescent="0.25">
      <c r="P419" s="2"/>
      <c r="Q419" s="2"/>
      <c r="R419" s="2"/>
      <c r="S419" s="2"/>
      <c r="T419" s="2"/>
      <c r="U419" s="2"/>
      <c r="V419" s="2"/>
    </row>
    <row r="420" spans="16:22" ht="30" customHeight="1" x14ac:dyDescent="0.25">
      <c r="P420" s="2"/>
      <c r="Q420" s="2"/>
      <c r="R420" s="2"/>
      <c r="S420" s="2"/>
      <c r="T420" s="2"/>
      <c r="U420" s="2"/>
      <c r="V420" s="2"/>
    </row>
    <row r="421" spans="16:22" ht="30" customHeight="1" x14ac:dyDescent="0.25">
      <c r="P421" s="2"/>
      <c r="Q421" s="2"/>
      <c r="R421" s="2"/>
      <c r="S421" s="2"/>
      <c r="T421" s="2"/>
      <c r="U421" s="2"/>
      <c r="V421" s="2"/>
    </row>
    <row r="422" spans="16:22" ht="30" customHeight="1" x14ac:dyDescent="0.25">
      <c r="P422" s="2"/>
      <c r="Q422" s="2"/>
      <c r="R422" s="2"/>
      <c r="S422" s="2"/>
      <c r="T422" s="2"/>
      <c r="U422" s="2"/>
      <c r="V422" s="2"/>
    </row>
    <row r="423" spans="16:22" ht="30" customHeight="1" x14ac:dyDescent="0.25">
      <c r="P423" s="2"/>
      <c r="Q423" s="2"/>
      <c r="R423" s="2"/>
      <c r="S423" s="2"/>
      <c r="T423" s="2"/>
      <c r="U423" s="2"/>
      <c r="V423" s="2"/>
    </row>
    <row r="424" spans="16:22" ht="30" customHeight="1" x14ac:dyDescent="0.25">
      <c r="P424" s="2"/>
      <c r="Q424" s="2"/>
      <c r="R424" s="2"/>
      <c r="S424" s="2"/>
      <c r="T424" s="2"/>
      <c r="U424" s="2"/>
      <c r="V424" s="2"/>
    </row>
    <row r="425" spans="16:22" ht="30" customHeight="1" x14ac:dyDescent="0.25">
      <c r="P425" s="2"/>
      <c r="Q425" s="2"/>
      <c r="R425" s="2"/>
      <c r="S425" s="2"/>
      <c r="T425" s="2"/>
      <c r="U425" s="2"/>
      <c r="V425" s="2"/>
    </row>
    <row r="426" spans="16:22" ht="30" customHeight="1" x14ac:dyDescent="0.25">
      <c r="P426" s="2"/>
      <c r="Q426" s="2"/>
      <c r="R426" s="2"/>
      <c r="S426" s="2"/>
      <c r="T426" s="2"/>
      <c r="U426" s="2"/>
      <c r="V426" s="2"/>
    </row>
    <row r="427" spans="16:22" ht="30" customHeight="1" x14ac:dyDescent="0.25">
      <c r="P427" s="2"/>
      <c r="Q427" s="2"/>
      <c r="R427" s="2"/>
      <c r="S427" s="2"/>
      <c r="T427" s="2"/>
      <c r="U427" s="2"/>
      <c r="V427" s="2"/>
    </row>
    <row r="428" spans="16:22" ht="30" customHeight="1" x14ac:dyDescent="0.25">
      <c r="P428" s="2"/>
      <c r="Q428" s="2"/>
      <c r="R428" s="2"/>
      <c r="S428" s="2"/>
      <c r="T428" s="2"/>
      <c r="U428" s="2"/>
      <c r="V428" s="2"/>
    </row>
    <row r="429" spans="16:22" ht="30" customHeight="1" x14ac:dyDescent="0.25">
      <c r="P429" s="2"/>
      <c r="Q429" s="2"/>
      <c r="R429" s="2"/>
      <c r="S429" s="2"/>
      <c r="T429" s="2"/>
      <c r="U429" s="2"/>
      <c r="V429" s="2"/>
    </row>
    <row r="430" spans="16:22" ht="30" customHeight="1" x14ac:dyDescent="0.25">
      <c r="P430" s="2"/>
      <c r="Q430" s="2"/>
      <c r="R430" s="2"/>
      <c r="S430" s="2"/>
      <c r="T430" s="2"/>
      <c r="U430" s="2"/>
      <c r="V430" s="2"/>
    </row>
    <row r="431" spans="16:22" ht="30" customHeight="1" x14ac:dyDescent="0.25">
      <c r="P431" s="2"/>
      <c r="Q431" s="2"/>
      <c r="R431" s="2"/>
      <c r="S431" s="2"/>
      <c r="T431" s="2"/>
      <c r="U431" s="2"/>
      <c r="V431" s="2"/>
    </row>
    <row r="432" spans="16:22" ht="30" customHeight="1" x14ac:dyDescent="0.25">
      <c r="P432" s="2"/>
      <c r="Q432" s="2"/>
      <c r="R432" s="2"/>
      <c r="S432" s="2"/>
      <c r="T432" s="2"/>
      <c r="U432" s="2"/>
      <c r="V432" s="2"/>
    </row>
    <row r="433" spans="16:22" ht="30" customHeight="1" x14ac:dyDescent="0.25">
      <c r="P433" s="2"/>
      <c r="Q433" s="2"/>
      <c r="R433" s="2"/>
      <c r="S433" s="2"/>
      <c r="T433" s="2"/>
      <c r="U433" s="2"/>
      <c r="V433" s="2"/>
    </row>
    <row r="434" spans="16:22" ht="30" customHeight="1" x14ac:dyDescent="0.25">
      <c r="P434" s="2"/>
      <c r="Q434" s="2"/>
      <c r="R434" s="2"/>
      <c r="S434" s="2"/>
      <c r="T434" s="2"/>
      <c r="U434" s="2"/>
      <c r="V434" s="2"/>
    </row>
    <row r="435" spans="16:22" ht="30" customHeight="1" x14ac:dyDescent="0.25">
      <c r="P435" s="2"/>
      <c r="Q435" s="2"/>
      <c r="R435" s="2"/>
      <c r="S435" s="2"/>
      <c r="T435" s="2"/>
      <c r="U435" s="2"/>
      <c r="V435" s="2"/>
    </row>
    <row r="436" spans="16:22" ht="30" customHeight="1" x14ac:dyDescent="0.25">
      <c r="P436" s="2"/>
      <c r="Q436" s="2"/>
      <c r="R436" s="2"/>
      <c r="S436" s="2"/>
      <c r="T436" s="2"/>
      <c r="U436" s="2"/>
      <c r="V436" s="2"/>
    </row>
    <row r="437" spans="16:22" ht="30" customHeight="1" x14ac:dyDescent="0.25">
      <c r="P437" s="2"/>
      <c r="Q437" s="2"/>
      <c r="R437" s="2"/>
      <c r="S437" s="2"/>
      <c r="T437" s="2"/>
      <c r="U437" s="2"/>
      <c r="V437" s="2"/>
    </row>
    <row r="438" spans="16:22" ht="30" customHeight="1" x14ac:dyDescent="0.25">
      <c r="P438" s="2"/>
      <c r="Q438" s="2"/>
      <c r="R438" s="2"/>
      <c r="S438" s="2"/>
      <c r="T438" s="2"/>
      <c r="U438" s="2"/>
      <c r="V438" s="2"/>
    </row>
    <row r="439" spans="16:22" ht="30" customHeight="1" x14ac:dyDescent="0.25">
      <c r="P439" s="2"/>
      <c r="Q439" s="2"/>
      <c r="R439" s="2"/>
      <c r="S439" s="2"/>
      <c r="T439" s="2"/>
      <c r="U439" s="2"/>
      <c r="V439" s="2"/>
    </row>
    <row r="440" spans="16:22" ht="30" customHeight="1" x14ac:dyDescent="0.25">
      <c r="P440" s="2"/>
      <c r="Q440" s="2"/>
      <c r="R440" s="2"/>
      <c r="S440" s="2"/>
      <c r="T440" s="2"/>
      <c r="U440" s="2"/>
      <c r="V440" s="2"/>
    </row>
    <row r="441" spans="16:22" ht="30" customHeight="1" x14ac:dyDescent="0.25">
      <c r="P441" s="2"/>
      <c r="Q441" s="2"/>
      <c r="R441" s="2"/>
      <c r="S441" s="2"/>
      <c r="T441" s="2"/>
      <c r="U441" s="2"/>
      <c r="V441" s="2"/>
    </row>
    <row r="442" spans="16:22" ht="30" customHeight="1" x14ac:dyDescent="0.25">
      <c r="P442" s="2"/>
      <c r="Q442" s="2"/>
      <c r="R442" s="2"/>
      <c r="S442" s="2"/>
      <c r="T442" s="2"/>
      <c r="U442" s="2"/>
      <c r="V442" s="2"/>
    </row>
    <row r="443" spans="16:22" ht="30" customHeight="1" x14ac:dyDescent="0.25">
      <c r="P443" s="2"/>
      <c r="Q443" s="2"/>
      <c r="R443" s="2"/>
      <c r="S443" s="2"/>
      <c r="T443" s="2"/>
      <c r="U443" s="2"/>
      <c r="V443" s="2"/>
    </row>
    <row r="444" spans="16:22" ht="30" customHeight="1" x14ac:dyDescent="0.25">
      <c r="P444" s="2"/>
      <c r="Q444" s="2"/>
      <c r="R444" s="2"/>
      <c r="S444" s="2"/>
      <c r="T444" s="2"/>
      <c r="U444" s="2"/>
      <c r="V444" s="2"/>
    </row>
    <row r="445" spans="16:22" ht="30" customHeight="1" x14ac:dyDescent="0.25">
      <c r="P445" s="2"/>
      <c r="Q445" s="2"/>
      <c r="R445" s="2"/>
      <c r="S445" s="2"/>
      <c r="T445" s="2"/>
      <c r="U445" s="2"/>
      <c r="V445" s="2"/>
    </row>
    <row r="446" spans="16:22" ht="30" customHeight="1" x14ac:dyDescent="0.25">
      <c r="P446" s="2"/>
      <c r="Q446" s="2"/>
      <c r="R446" s="2"/>
      <c r="S446" s="2"/>
      <c r="T446" s="2"/>
      <c r="U446" s="2"/>
      <c r="V446" s="2"/>
    </row>
    <row r="447" spans="16:22" ht="30" customHeight="1" x14ac:dyDescent="0.25">
      <c r="P447" s="2"/>
      <c r="Q447" s="2"/>
      <c r="R447" s="2"/>
      <c r="S447" s="2"/>
      <c r="T447" s="2"/>
      <c r="U447" s="2"/>
      <c r="V447" s="2"/>
    </row>
    <row r="448" spans="16:22" ht="30" customHeight="1" x14ac:dyDescent="0.25">
      <c r="P448" s="2"/>
      <c r="Q448" s="2"/>
      <c r="R448" s="2"/>
      <c r="S448" s="2"/>
      <c r="T448" s="2"/>
      <c r="U448" s="2"/>
      <c r="V448" s="2"/>
    </row>
    <row r="449" spans="16:22" ht="30" customHeight="1" x14ac:dyDescent="0.25">
      <c r="P449" s="2"/>
      <c r="Q449" s="2"/>
      <c r="R449" s="2"/>
      <c r="S449" s="2"/>
      <c r="T449" s="2"/>
      <c r="U449" s="2"/>
      <c r="V449" s="2"/>
    </row>
    <row r="450" spans="16:22" ht="30" customHeight="1" x14ac:dyDescent="0.25">
      <c r="P450" s="2"/>
      <c r="Q450" s="2"/>
      <c r="R450" s="2"/>
      <c r="S450" s="2"/>
      <c r="T450" s="2"/>
      <c r="U450" s="2"/>
      <c r="V450" s="2"/>
    </row>
    <row r="451" spans="16:22" ht="30" customHeight="1" x14ac:dyDescent="0.25">
      <c r="P451" s="2"/>
      <c r="Q451" s="2"/>
      <c r="R451" s="2"/>
      <c r="S451" s="2"/>
      <c r="T451" s="2"/>
      <c r="U451" s="2"/>
      <c r="V451" s="2"/>
    </row>
    <row r="452" spans="16:22" ht="30" customHeight="1" x14ac:dyDescent="0.25">
      <c r="P452" s="2"/>
      <c r="Q452" s="2"/>
      <c r="R452" s="2"/>
      <c r="S452" s="2"/>
      <c r="T452" s="2"/>
      <c r="U452" s="2"/>
      <c r="V452" s="2"/>
    </row>
    <row r="453" spans="16:22" ht="30" customHeight="1" x14ac:dyDescent="0.25">
      <c r="P453" s="2"/>
      <c r="Q453" s="2"/>
      <c r="R453" s="2"/>
      <c r="S453" s="2"/>
      <c r="T453" s="2"/>
      <c r="U453" s="2"/>
      <c r="V453" s="2"/>
    </row>
    <row r="454" spans="16:22" ht="30" customHeight="1" x14ac:dyDescent="0.25">
      <c r="P454" s="2"/>
      <c r="Q454" s="2"/>
      <c r="R454" s="2"/>
      <c r="S454" s="2"/>
      <c r="T454" s="2"/>
      <c r="U454" s="2"/>
      <c r="V454" s="2"/>
    </row>
    <row r="455" spans="16:22" ht="30" customHeight="1" x14ac:dyDescent="0.25">
      <c r="P455" s="2"/>
      <c r="Q455" s="2"/>
      <c r="R455" s="2"/>
      <c r="S455" s="2"/>
      <c r="T455" s="2"/>
      <c r="U455" s="2"/>
      <c r="V455" s="2"/>
    </row>
    <row r="456" spans="16:22" ht="30" customHeight="1" x14ac:dyDescent="0.25">
      <c r="P456" s="2"/>
      <c r="Q456" s="2"/>
      <c r="R456" s="2"/>
      <c r="S456" s="2"/>
      <c r="T456" s="2"/>
      <c r="U456" s="2"/>
      <c r="V456" s="2"/>
    </row>
    <row r="457" spans="16:22" ht="30" customHeight="1" x14ac:dyDescent="0.25">
      <c r="P457" s="2"/>
      <c r="Q457" s="2"/>
      <c r="R457" s="2"/>
      <c r="S457" s="2"/>
      <c r="T457" s="2"/>
      <c r="U457" s="2"/>
      <c r="V457" s="2"/>
    </row>
    <row r="458" spans="16:22" ht="30" customHeight="1" x14ac:dyDescent="0.25">
      <c r="P458" s="2"/>
      <c r="Q458" s="2"/>
      <c r="R458" s="2"/>
      <c r="S458" s="2"/>
      <c r="T458" s="2"/>
      <c r="U458" s="2"/>
      <c r="V458" s="2"/>
    </row>
    <row r="459" spans="16:22" ht="30" customHeight="1" x14ac:dyDescent="0.25">
      <c r="P459" s="2"/>
      <c r="Q459" s="2"/>
      <c r="R459" s="2"/>
      <c r="S459" s="2"/>
      <c r="T459" s="2"/>
      <c r="U459" s="2"/>
      <c r="V459" s="2"/>
    </row>
    <row r="460" spans="16:22" ht="30" customHeight="1" x14ac:dyDescent="0.25">
      <c r="P460" s="2"/>
      <c r="Q460" s="2"/>
      <c r="R460" s="2"/>
      <c r="S460" s="2"/>
      <c r="T460" s="2"/>
      <c r="U460" s="2"/>
      <c r="V460" s="2"/>
    </row>
    <row r="461" spans="16:22" ht="30" customHeight="1" x14ac:dyDescent="0.25">
      <c r="P461" s="2"/>
      <c r="Q461" s="2"/>
      <c r="R461" s="2"/>
      <c r="S461" s="2"/>
      <c r="T461" s="2"/>
      <c r="U461" s="2"/>
      <c r="V461" s="2"/>
    </row>
    <row r="462" spans="16:22" ht="30" customHeight="1" x14ac:dyDescent="0.25">
      <c r="P462" s="2"/>
      <c r="Q462" s="2"/>
      <c r="R462" s="2"/>
      <c r="S462" s="2"/>
      <c r="T462" s="2"/>
      <c r="U462" s="2"/>
      <c r="V462" s="2"/>
    </row>
    <row r="463" spans="16:22" ht="30" customHeight="1" x14ac:dyDescent="0.25">
      <c r="P463" s="2"/>
      <c r="Q463" s="2"/>
      <c r="R463" s="2"/>
      <c r="S463" s="2"/>
      <c r="T463" s="2"/>
      <c r="U463" s="2"/>
      <c r="V463" s="2"/>
    </row>
    <row r="464" spans="16:22" ht="30" customHeight="1" x14ac:dyDescent="0.25">
      <c r="P464" s="2"/>
      <c r="Q464" s="2"/>
      <c r="R464" s="2"/>
      <c r="S464" s="2"/>
      <c r="T464" s="2"/>
      <c r="U464" s="2"/>
      <c r="V464" s="2"/>
    </row>
    <row r="465" spans="16:22" ht="30" customHeight="1" x14ac:dyDescent="0.25">
      <c r="P465" s="2"/>
      <c r="Q465" s="2"/>
      <c r="R465" s="2"/>
      <c r="S465" s="2"/>
      <c r="T465" s="2"/>
      <c r="U465" s="2"/>
      <c r="V465" s="2"/>
    </row>
    <row r="466" spans="16:22" ht="30" customHeight="1" x14ac:dyDescent="0.25">
      <c r="P466" s="2"/>
      <c r="Q466" s="2"/>
      <c r="R466" s="2"/>
      <c r="S466" s="2"/>
      <c r="T466" s="2"/>
      <c r="U466" s="2"/>
      <c r="V466" s="2"/>
    </row>
    <row r="467" spans="16:22" ht="30" customHeight="1" x14ac:dyDescent="0.25">
      <c r="P467" s="2"/>
      <c r="Q467" s="2"/>
      <c r="R467" s="2"/>
      <c r="S467" s="2"/>
      <c r="T467" s="2"/>
      <c r="U467" s="2"/>
      <c r="V467" s="2"/>
    </row>
    <row r="468" spans="16:22" ht="30" customHeight="1" x14ac:dyDescent="0.25">
      <c r="P468" s="2"/>
      <c r="Q468" s="2"/>
      <c r="R468" s="2"/>
      <c r="S468" s="2"/>
      <c r="T468" s="2"/>
      <c r="U468" s="2"/>
      <c r="V468" s="2"/>
    </row>
    <row r="469" spans="16:22" ht="30" customHeight="1" x14ac:dyDescent="0.25">
      <c r="P469" s="2"/>
      <c r="Q469" s="2"/>
      <c r="R469" s="2"/>
      <c r="S469" s="2"/>
      <c r="T469" s="2"/>
      <c r="U469" s="2"/>
      <c r="V469" s="2"/>
    </row>
    <row r="470" spans="16:22" ht="30" customHeight="1" x14ac:dyDescent="0.25">
      <c r="P470" s="2"/>
      <c r="Q470" s="2"/>
      <c r="R470" s="2"/>
      <c r="S470" s="2"/>
      <c r="T470" s="2"/>
      <c r="U470" s="2"/>
      <c r="V470" s="2"/>
    </row>
    <row r="471" spans="16:22" ht="30" customHeight="1" x14ac:dyDescent="0.25">
      <c r="P471" s="2"/>
      <c r="Q471" s="2"/>
      <c r="R471" s="2"/>
      <c r="S471" s="2"/>
      <c r="T471" s="2"/>
      <c r="U471" s="2"/>
      <c r="V471" s="2"/>
    </row>
    <row r="472" spans="16:22" ht="30" customHeight="1" x14ac:dyDescent="0.25">
      <c r="P472" s="2"/>
      <c r="Q472" s="2"/>
      <c r="R472" s="2"/>
      <c r="S472" s="2"/>
      <c r="T472" s="2"/>
      <c r="U472" s="2"/>
      <c r="V472" s="2"/>
    </row>
    <row r="473" spans="16:22" ht="30" customHeight="1" x14ac:dyDescent="0.25">
      <c r="P473" s="2"/>
      <c r="Q473" s="2"/>
      <c r="R473" s="2"/>
      <c r="S473" s="2"/>
      <c r="T473" s="2"/>
      <c r="U473" s="2"/>
      <c r="V473" s="2"/>
    </row>
    <row r="474" spans="16:22" ht="30" customHeight="1" x14ac:dyDescent="0.25">
      <c r="P474" s="2"/>
      <c r="Q474" s="2"/>
      <c r="R474" s="2"/>
      <c r="S474" s="2"/>
      <c r="T474" s="2"/>
      <c r="U474" s="2"/>
      <c r="V474" s="2"/>
    </row>
    <row r="475" spans="16:22" ht="30" customHeight="1" x14ac:dyDescent="0.25">
      <c r="P475" s="2"/>
      <c r="Q475" s="2"/>
      <c r="R475" s="2"/>
      <c r="S475" s="2"/>
      <c r="T475" s="2"/>
      <c r="U475" s="2"/>
      <c r="V475" s="2"/>
    </row>
    <row r="476" spans="16:22" ht="30" customHeight="1" x14ac:dyDescent="0.25">
      <c r="P476" s="2"/>
      <c r="Q476" s="2"/>
      <c r="R476" s="2"/>
      <c r="S476" s="2"/>
      <c r="T476" s="2"/>
      <c r="U476" s="2"/>
      <c r="V476" s="2"/>
    </row>
    <row r="477" spans="16:22" ht="30" customHeight="1" x14ac:dyDescent="0.25">
      <c r="P477" s="2"/>
      <c r="Q477" s="2"/>
      <c r="R477" s="2"/>
      <c r="S477" s="2"/>
      <c r="T477" s="2"/>
      <c r="U477" s="2"/>
      <c r="V477" s="2"/>
    </row>
    <row r="478" spans="16:22" ht="30" customHeight="1" x14ac:dyDescent="0.25">
      <c r="P478" s="2"/>
      <c r="Q478" s="2"/>
      <c r="R478" s="2"/>
      <c r="S478" s="2"/>
      <c r="T478" s="2"/>
      <c r="U478" s="2"/>
      <c r="V478" s="2"/>
    </row>
    <row r="479" spans="16:22" ht="30" customHeight="1" x14ac:dyDescent="0.25">
      <c r="P479" s="2"/>
      <c r="Q479" s="2"/>
      <c r="R479" s="2"/>
      <c r="S479" s="2"/>
      <c r="T479" s="2"/>
      <c r="U479" s="2"/>
      <c r="V479" s="2"/>
    </row>
    <row r="480" spans="16:22" ht="30" customHeight="1" x14ac:dyDescent="0.25">
      <c r="P480" s="2"/>
      <c r="Q480" s="2"/>
      <c r="R480" s="2"/>
      <c r="S480" s="2"/>
      <c r="T480" s="2"/>
      <c r="U480" s="2"/>
      <c r="V480" s="2"/>
    </row>
    <row r="481" spans="16:22" ht="30" customHeight="1" x14ac:dyDescent="0.25">
      <c r="P481" s="2"/>
      <c r="Q481" s="2"/>
      <c r="R481" s="2"/>
      <c r="S481" s="2"/>
      <c r="T481" s="2"/>
      <c r="U481" s="2"/>
      <c r="V481" s="2"/>
    </row>
    <row r="482" spans="16:22" ht="30" customHeight="1" x14ac:dyDescent="0.25">
      <c r="P482" s="2"/>
      <c r="Q482" s="2"/>
      <c r="R482" s="2"/>
      <c r="S482" s="2"/>
      <c r="T482" s="2"/>
      <c r="U482" s="2"/>
      <c r="V482" s="2"/>
    </row>
    <row r="483" spans="16:22" ht="30" customHeight="1" x14ac:dyDescent="0.25">
      <c r="P483" s="2"/>
      <c r="Q483" s="2"/>
      <c r="R483" s="2"/>
      <c r="S483" s="2"/>
      <c r="T483" s="2"/>
      <c r="U483" s="2"/>
      <c r="V483" s="2"/>
    </row>
    <row r="484" spans="16:22" ht="30" customHeight="1" x14ac:dyDescent="0.25">
      <c r="P484" s="2"/>
      <c r="Q484" s="2"/>
      <c r="R484" s="2"/>
      <c r="S484" s="2"/>
      <c r="T484" s="2"/>
      <c r="U484" s="2"/>
      <c r="V484" s="2"/>
    </row>
    <row r="485" spans="16:22" ht="30" customHeight="1" x14ac:dyDescent="0.25">
      <c r="P485" s="2"/>
      <c r="Q485" s="2"/>
      <c r="R485" s="2"/>
      <c r="S485" s="2"/>
      <c r="T485" s="2"/>
      <c r="U485" s="2"/>
      <c r="V485" s="2"/>
    </row>
    <row r="486" spans="16:22" ht="30" customHeight="1" x14ac:dyDescent="0.25">
      <c r="P486" s="2"/>
      <c r="Q486" s="2"/>
      <c r="R486" s="2"/>
      <c r="S486" s="2"/>
      <c r="T486" s="2"/>
      <c r="U486" s="2"/>
      <c r="V486" s="2"/>
    </row>
    <row r="487" spans="16:22" ht="30" customHeight="1" x14ac:dyDescent="0.25">
      <c r="P487" s="2"/>
      <c r="Q487" s="2"/>
      <c r="R487" s="2"/>
      <c r="S487" s="2"/>
      <c r="T487" s="2"/>
      <c r="U487" s="2"/>
      <c r="V487" s="2"/>
    </row>
    <row r="488" spans="16:22" ht="30" customHeight="1" x14ac:dyDescent="0.25">
      <c r="P488" s="2"/>
      <c r="Q488" s="2"/>
      <c r="R488" s="2"/>
      <c r="S488" s="2"/>
      <c r="T488" s="2"/>
      <c r="U488" s="2"/>
      <c r="V488" s="2"/>
    </row>
    <row r="489" spans="16:22" ht="30" customHeight="1" x14ac:dyDescent="0.25">
      <c r="P489" s="2"/>
      <c r="Q489" s="2"/>
      <c r="R489" s="2"/>
      <c r="S489" s="2"/>
      <c r="T489" s="2"/>
      <c r="U489" s="2"/>
      <c r="V489" s="2"/>
    </row>
    <row r="490" spans="16:22" ht="30" customHeight="1" x14ac:dyDescent="0.25">
      <c r="P490" s="2"/>
      <c r="Q490" s="2"/>
      <c r="R490" s="2"/>
      <c r="S490" s="2"/>
      <c r="T490" s="2"/>
      <c r="U490" s="2"/>
      <c r="V490" s="2"/>
    </row>
    <row r="491" spans="16:22" ht="30" customHeight="1" x14ac:dyDescent="0.25">
      <c r="P491" s="2"/>
      <c r="Q491" s="2"/>
      <c r="R491" s="2"/>
      <c r="S491" s="2"/>
      <c r="T491" s="2"/>
      <c r="U491" s="2"/>
      <c r="V491" s="2"/>
    </row>
    <row r="492" spans="16:22" ht="30" customHeight="1" x14ac:dyDescent="0.25">
      <c r="P492" s="2"/>
      <c r="Q492" s="2"/>
      <c r="R492" s="2"/>
      <c r="S492" s="2"/>
      <c r="T492" s="2"/>
      <c r="U492" s="2"/>
      <c r="V492" s="2"/>
    </row>
    <row r="493" spans="16:22" ht="30" customHeight="1" x14ac:dyDescent="0.25">
      <c r="P493" s="2"/>
      <c r="Q493" s="2"/>
      <c r="R493" s="2"/>
      <c r="S493" s="2"/>
      <c r="T493" s="2"/>
      <c r="U493" s="2"/>
      <c r="V493" s="2"/>
    </row>
    <row r="494" spans="16:22" ht="30" customHeight="1" x14ac:dyDescent="0.25">
      <c r="P494" s="2"/>
      <c r="Q494" s="2"/>
      <c r="R494" s="2"/>
      <c r="S494" s="2"/>
      <c r="T494" s="2"/>
      <c r="U494" s="2"/>
      <c r="V494" s="2"/>
    </row>
    <row r="495" spans="16:22" ht="30" customHeight="1" x14ac:dyDescent="0.25">
      <c r="P495" s="2"/>
      <c r="Q495" s="2"/>
      <c r="R495" s="2"/>
      <c r="S495" s="2"/>
      <c r="T495" s="2"/>
      <c r="U495" s="2"/>
      <c r="V495" s="2"/>
    </row>
    <row r="496" spans="16:22" ht="30" customHeight="1" x14ac:dyDescent="0.25">
      <c r="P496" s="2"/>
      <c r="Q496" s="2"/>
      <c r="R496" s="2"/>
      <c r="S496" s="2"/>
      <c r="T496" s="2"/>
      <c r="U496" s="2"/>
      <c r="V496" s="2"/>
    </row>
    <row r="497" spans="16:22" ht="30" customHeight="1" x14ac:dyDescent="0.25">
      <c r="P497" s="2"/>
      <c r="Q497" s="2"/>
      <c r="R497" s="2"/>
      <c r="S497" s="2"/>
      <c r="T497" s="2"/>
      <c r="U497" s="2"/>
      <c r="V497" s="2"/>
    </row>
    <row r="498" spans="16:22" ht="30" customHeight="1" x14ac:dyDescent="0.25">
      <c r="P498" s="2"/>
      <c r="Q498" s="2"/>
      <c r="R498" s="2"/>
      <c r="S498" s="2"/>
      <c r="T498" s="2"/>
      <c r="U498" s="2"/>
      <c r="V498" s="2"/>
    </row>
    <row r="499" spans="16:22" ht="30" customHeight="1" x14ac:dyDescent="0.25">
      <c r="P499" s="2"/>
      <c r="Q499" s="2"/>
      <c r="R499" s="2"/>
      <c r="S499" s="2"/>
      <c r="T499" s="2"/>
      <c r="U499" s="2"/>
      <c r="V499" s="2"/>
    </row>
    <row r="500" spans="16:22" ht="30" customHeight="1" x14ac:dyDescent="0.25">
      <c r="P500" s="2"/>
      <c r="Q500" s="2"/>
      <c r="R500" s="2"/>
      <c r="S500" s="2"/>
      <c r="T500" s="2"/>
      <c r="U500" s="2"/>
      <c r="V500" s="2"/>
    </row>
    <row r="501" spans="16:22" ht="30" customHeight="1" x14ac:dyDescent="0.25">
      <c r="P501" s="2"/>
      <c r="Q501" s="2"/>
      <c r="R501" s="2"/>
      <c r="S501" s="2"/>
      <c r="T501" s="2"/>
      <c r="U501" s="2"/>
      <c r="V501" s="2"/>
    </row>
    <row r="502" spans="16:22" ht="30" customHeight="1" x14ac:dyDescent="0.25">
      <c r="P502" s="2"/>
      <c r="Q502" s="2"/>
      <c r="R502" s="2"/>
      <c r="S502" s="2"/>
      <c r="T502" s="2"/>
      <c r="U502" s="2"/>
      <c r="V502" s="2"/>
    </row>
    <row r="503" spans="16:22" ht="30" customHeight="1" x14ac:dyDescent="0.25">
      <c r="P503" s="2"/>
      <c r="Q503" s="2"/>
      <c r="R503" s="2"/>
      <c r="S503" s="2"/>
      <c r="T503" s="2"/>
      <c r="U503" s="2"/>
      <c r="V503" s="2"/>
    </row>
    <row r="504" spans="16:22" ht="30" customHeight="1" x14ac:dyDescent="0.25">
      <c r="P504" s="2"/>
      <c r="Q504" s="2"/>
      <c r="R504" s="2"/>
      <c r="S504" s="2"/>
      <c r="T504" s="2"/>
      <c r="U504" s="2"/>
      <c r="V504" s="2"/>
    </row>
    <row r="505" spans="16:22" ht="30" customHeight="1" x14ac:dyDescent="0.25">
      <c r="P505" s="2"/>
      <c r="Q505" s="2"/>
      <c r="R505" s="2"/>
      <c r="S505" s="2"/>
      <c r="T505" s="2"/>
      <c r="U505" s="2"/>
      <c r="V505" s="2"/>
    </row>
    <row r="506" spans="16:22" ht="30" customHeight="1" x14ac:dyDescent="0.25">
      <c r="P506" s="2"/>
      <c r="Q506" s="2"/>
      <c r="R506" s="2"/>
      <c r="S506" s="2"/>
      <c r="T506" s="2"/>
      <c r="U506" s="2"/>
      <c r="V506" s="2"/>
    </row>
    <row r="507" spans="16:22" ht="30" customHeight="1" x14ac:dyDescent="0.25">
      <c r="P507" s="2"/>
      <c r="Q507" s="2"/>
      <c r="R507" s="2"/>
      <c r="S507" s="2"/>
      <c r="T507" s="2"/>
      <c r="U507" s="2"/>
      <c r="V507" s="2"/>
    </row>
    <row r="508" spans="16:22" ht="30" customHeight="1" x14ac:dyDescent="0.25">
      <c r="P508" s="2"/>
      <c r="Q508" s="2"/>
      <c r="R508" s="2"/>
      <c r="S508" s="2"/>
      <c r="T508" s="2"/>
      <c r="U508" s="2"/>
      <c r="V508" s="2"/>
    </row>
    <row r="509" spans="16:22" ht="30" customHeight="1" x14ac:dyDescent="0.25">
      <c r="P509" s="2"/>
      <c r="Q509" s="2"/>
      <c r="R509" s="2"/>
      <c r="S509" s="2"/>
      <c r="T509" s="2"/>
      <c r="U509" s="2"/>
      <c r="V509" s="2"/>
    </row>
    <row r="510" spans="16:22" ht="30" customHeight="1" x14ac:dyDescent="0.25">
      <c r="P510" s="2"/>
      <c r="Q510" s="2"/>
      <c r="R510" s="2"/>
      <c r="S510" s="2"/>
      <c r="T510" s="2"/>
      <c r="U510" s="2"/>
      <c r="V510" s="2"/>
    </row>
    <row r="511" spans="16:22" ht="30" customHeight="1" x14ac:dyDescent="0.25">
      <c r="P511" s="2"/>
      <c r="Q511" s="2"/>
      <c r="R511" s="2"/>
      <c r="S511" s="2"/>
      <c r="T511" s="2"/>
      <c r="U511" s="2"/>
      <c r="V511" s="2"/>
    </row>
    <row r="512" spans="16:22" ht="30" customHeight="1" x14ac:dyDescent="0.25">
      <c r="P512" s="2"/>
      <c r="Q512" s="2"/>
      <c r="R512" s="2"/>
      <c r="S512" s="2"/>
      <c r="T512" s="2"/>
      <c r="U512" s="2"/>
      <c r="V512" s="2"/>
    </row>
    <row r="513" spans="16:22" ht="30" customHeight="1" x14ac:dyDescent="0.25">
      <c r="P513" s="2"/>
      <c r="Q513" s="2"/>
      <c r="R513" s="2"/>
      <c r="S513" s="2"/>
      <c r="T513" s="2"/>
      <c r="U513" s="2"/>
      <c r="V513" s="2"/>
    </row>
    <row r="514" spans="16:22" ht="30" customHeight="1" x14ac:dyDescent="0.25">
      <c r="P514" s="2"/>
      <c r="Q514" s="2"/>
      <c r="R514" s="2"/>
      <c r="S514" s="2"/>
      <c r="T514" s="2"/>
      <c r="U514" s="2"/>
      <c r="V514" s="2"/>
    </row>
    <row r="515" spans="16:22" ht="30" customHeight="1" x14ac:dyDescent="0.25">
      <c r="P515" s="2"/>
      <c r="Q515" s="2"/>
      <c r="R515" s="2"/>
      <c r="S515" s="2"/>
      <c r="T515" s="2"/>
      <c r="U515" s="2"/>
      <c r="V515" s="2"/>
    </row>
    <row r="516" spans="16:22" ht="30" customHeight="1" x14ac:dyDescent="0.25">
      <c r="P516" s="2"/>
      <c r="Q516" s="2"/>
      <c r="R516" s="2"/>
      <c r="S516" s="2"/>
      <c r="T516" s="2"/>
      <c r="U516" s="2"/>
      <c r="V516" s="2"/>
    </row>
    <row r="517" spans="16:22" ht="30" customHeight="1" x14ac:dyDescent="0.25">
      <c r="P517" s="2"/>
      <c r="Q517" s="2"/>
      <c r="R517" s="2"/>
      <c r="S517" s="2"/>
      <c r="T517" s="2"/>
      <c r="U517" s="2"/>
      <c r="V517" s="2"/>
    </row>
    <row r="518" spans="16:22" ht="30" customHeight="1" x14ac:dyDescent="0.25">
      <c r="P518" s="2"/>
      <c r="Q518" s="2"/>
      <c r="R518" s="2"/>
      <c r="S518" s="2"/>
      <c r="T518" s="2"/>
      <c r="U518" s="2"/>
      <c r="V518" s="2"/>
    </row>
    <row r="519" spans="16:22" ht="30" customHeight="1" x14ac:dyDescent="0.25">
      <c r="P519" s="2"/>
      <c r="Q519" s="2"/>
      <c r="R519" s="2"/>
      <c r="S519" s="2"/>
      <c r="T519" s="2"/>
      <c r="U519" s="2"/>
      <c r="V519" s="2"/>
    </row>
    <row r="520" spans="16:22" ht="30" customHeight="1" x14ac:dyDescent="0.25">
      <c r="P520" s="2"/>
      <c r="Q520" s="2"/>
      <c r="R520" s="2"/>
      <c r="S520" s="2"/>
      <c r="T520" s="2"/>
      <c r="U520" s="2"/>
      <c r="V520" s="2"/>
    </row>
    <row r="521" spans="16:22" ht="30" customHeight="1" x14ac:dyDescent="0.25">
      <c r="P521" s="2"/>
      <c r="Q521" s="2"/>
      <c r="R521" s="2"/>
      <c r="S521" s="2"/>
      <c r="T521" s="2"/>
      <c r="U521" s="2"/>
      <c r="V521" s="2"/>
    </row>
    <row r="522" spans="16:22" ht="30" customHeight="1" x14ac:dyDescent="0.25">
      <c r="P522" s="2"/>
      <c r="Q522" s="2"/>
      <c r="R522" s="2"/>
      <c r="S522" s="2"/>
      <c r="T522" s="2"/>
      <c r="U522" s="2"/>
      <c r="V522" s="2"/>
    </row>
    <row r="523" spans="16:22" ht="30" customHeight="1" x14ac:dyDescent="0.25">
      <c r="P523" s="2"/>
      <c r="Q523" s="2"/>
      <c r="R523" s="2"/>
      <c r="S523" s="2"/>
      <c r="T523" s="2"/>
      <c r="U523" s="2"/>
      <c r="V523" s="2"/>
    </row>
    <row r="524" spans="16:22" ht="30" customHeight="1" x14ac:dyDescent="0.25">
      <c r="P524" s="2"/>
      <c r="Q524" s="2"/>
      <c r="R524" s="2"/>
      <c r="S524" s="2"/>
      <c r="T524" s="2"/>
      <c r="U524" s="2"/>
      <c r="V524" s="2"/>
    </row>
    <row r="525" spans="16:22" ht="30" customHeight="1" x14ac:dyDescent="0.25">
      <c r="P525" s="2"/>
      <c r="Q525" s="2"/>
      <c r="R525" s="2"/>
      <c r="S525" s="2"/>
      <c r="T525" s="2"/>
      <c r="U525" s="2"/>
      <c r="V525" s="2"/>
    </row>
    <row r="526" spans="16:22" ht="30" customHeight="1" x14ac:dyDescent="0.25">
      <c r="P526" s="2"/>
      <c r="Q526" s="2"/>
      <c r="R526" s="2"/>
      <c r="S526" s="2"/>
      <c r="T526" s="2"/>
      <c r="U526" s="2"/>
      <c r="V526" s="2"/>
    </row>
    <row r="527" spans="16:22" ht="30" customHeight="1" x14ac:dyDescent="0.25">
      <c r="P527" s="2"/>
      <c r="Q527" s="2"/>
      <c r="R527" s="2"/>
      <c r="S527" s="2"/>
      <c r="T527" s="2"/>
      <c r="U527" s="2"/>
      <c r="V527" s="2"/>
    </row>
    <row r="528" spans="16:22" ht="30" customHeight="1" x14ac:dyDescent="0.25">
      <c r="P528" s="2"/>
      <c r="Q528" s="2"/>
      <c r="R528" s="2"/>
      <c r="S528" s="2"/>
      <c r="T528" s="2"/>
      <c r="U528" s="2"/>
      <c r="V528" s="2"/>
    </row>
    <row r="529" spans="16:22" ht="30" customHeight="1" x14ac:dyDescent="0.25">
      <c r="P529" s="2"/>
      <c r="Q529" s="2"/>
      <c r="R529" s="2"/>
      <c r="S529" s="2"/>
      <c r="T529" s="2"/>
      <c r="U529" s="2"/>
      <c r="V529" s="2"/>
    </row>
    <row r="530" spans="16:22" ht="30" customHeight="1" x14ac:dyDescent="0.25">
      <c r="P530" s="2"/>
      <c r="Q530" s="2"/>
      <c r="R530" s="2"/>
      <c r="S530" s="2"/>
      <c r="T530" s="2"/>
      <c r="U530" s="2"/>
      <c r="V530" s="2"/>
    </row>
    <row r="531" spans="16:22" ht="30" customHeight="1" x14ac:dyDescent="0.25">
      <c r="P531" s="2"/>
      <c r="Q531" s="2"/>
      <c r="R531" s="2"/>
      <c r="S531" s="2"/>
      <c r="T531" s="2"/>
      <c r="U531" s="2"/>
      <c r="V531" s="2"/>
    </row>
    <row r="532" spans="16:22" ht="30" customHeight="1" x14ac:dyDescent="0.25">
      <c r="P532" s="2"/>
      <c r="Q532" s="2"/>
      <c r="R532" s="2"/>
      <c r="S532" s="2"/>
      <c r="T532" s="2"/>
      <c r="U532" s="2"/>
      <c r="V532" s="2"/>
    </row>
    <row r="533" spans="16:22" ht="30" customHeight="1" x14ac:dyDescent="0.25">
      <c r="P533" s="2"/>
      <c r="Q533" s="2"/>
      <c r="R533" s="2"/>
      <c r="S533" s="2"/>
      <c r="T533" s="2"/>
      <c r="U533" s="2"/>
      <c r="V533" s="2"/>
    </row>
    <row r="534" spans="16:22" ht="30" customHeight="1" x14ac:dyDescent="0.25">
      <c r="P534" s="2"/>
      <c r="Q534" s="2"/>
      <c r="R534" s="2"/>
      <c r="S534" s="2"/>
      <c r="T534" s="2"/>
      <c r="U534" s="2"/>
      <c r="V534" s="2"/>
    </row>
    <row r="535" spans="16:22" ht="30" customHeight="1" x14ac:dyDescent="0.25">
      <c r="P535" s="2"/>
      <c r="Q535" s="2"/>
      <c r="R535" s="2"/>
      <c r="S535" s="2"/>
      <c r="T535" s="2"/>
      <c r="U535" s="2"/>
      <c r="V535" s="2"/>
    </row>
    <row r="536" spans="16:22" ht="30" customHeight="1" x14ac:dyDescent="0.25">
      <c r="P536" s="2"/>
      <c r="Q536" s="2"/>
      <c r="R536" s="2"/>
      <c r="S536" s="2"/>
      <c r="T536" s="2"/>
      <c r="U536" s="2"/>
      <c r="V536" s="2"/>
    </row>
    <row r="537" spans="16:22" ht="30" customHeight="1" x14ac:dyDescent="0.25">
      <c r="P537" s="2"/>
      <c r="Q537" s="2"/>
      <c r="R537" s="2"/>
      <c r="S537" s="2"/>
      <c r="T537" s="2"/>
      <c r="U537" s="2"/>
      <c r="V537" s="2"/>
    </row>
    <row r="538" spans="16:22" ht="30" customHeight="1" x14ac:dyDescent="0.25">
      <c r="P538" s="2"/>
      <c r="Q538" s="2"/>
      <c r="R538" s="2"/>
      <c r="S538" s="2"/>
      <c r="T538" s="2"/>
      <c r="U538" s="2"/>
      <c r="V538" s="2"/>
    </row>
    <row r="539" spans="16:22" ht="30" customHeight="1" x14ac:dyDescent="0.25">
      <c r="P539" s="2"/>
      <c r="Q539" s="2"/>
      <c r="R539" s="2"/>
      <c r="S539" s="2"/>
      <c r="T539" s="2"/>
      <c r="U539" s="2"/>
      <c r="V539" s="2"/>
    </row>
    <row r="540" spans="16:22" ht="30" customHeight="1" x14ac:dyDescent="0.25">
      <c r="P540" s="2"/>
      <c r="Q540" s="2"/>
      <c r="R540" s="2"/>
      <c r="S540" s="2"/>
      <c r="T540" s="2"/>
      <c r="U540" s="2"/>
      <c r="V540" s="2"/>
    </row>
    <row r="541" spans="16:22" ht="30" customHeight="1" x14ac:dyDescent="0.25">
      <c r="P541" s="2"/>
      <c r="Q541" s="2"/>
      <c r="R541" s="2"/>
      <c r="S541" s="2"/>
      <c r="T541" s="2"/>
      <c r="U541" s="2"/>
      <c r="V541" s="2"/>
    </row>
    <row r="542" spans="16:22" ht="30" customHeight="1" x14ac:dyDescent="0.25">
      <c r="P542" s="2"/>
      <c r="Q542" s="2"/>
      <c r="R542" s="2"/>
      <c r="S542" s="2"/>
      <c r="T542" s="2"/>
      <c r="U542" s="2"/>
      <c r="V542" s="2"/>
    </row>
    <row r="543" spans="16:22" ht="30" customHeight="1" x14ac:dyDescent="0.25">
      <c r="P543" s="2"/>
      <c r="Q543" s="2"/>
      <c r="R543" s="2"/>
      <c r="S543" s="2"/>
      <c r="T543" s="2"/>
      <c r="U543" s="2"/>
      <c r="V543" s="2"/>
    </row>
    <row r="544" spans="16:22" ht="30" customHeight="1" x14ac:dyDescent="0.25">
      <c r="P544" s="2"/>
      <c r="Q544" s="2"/>
      <c r="R544" s="2"/>
      <c r="S544" s="2"/>
      <c r="T544" s="2"/>
      <c r="U544" s="2"/>
      <c r="V544" s="2"/>
    </row>
    <row r="545" spans="16:22" ht="30" customHeight="1" x14ac:dyDescent="0.25">
      <c r="P545" s="2"/>
      <c r="Q545" s="2"/>
      <c r="R545" s="2"/>
      <c r="S545" s="2"/>
      <c r="T545" s="2"/>
      <c r="U545" s="2"/>
      <c r="V545" s="2"/>
    </row>
    <row r="546" spans="16:22" ht="30" customHeight="1" x14ac:dyDescent="0.25">
      <c r="P546" s="2"/>
      <c r="Q546" s="2"/>
      <c r="R546" s="2"/>
      <c r="S546" s="2"/>
      <c r="T546" s="2"/>
      <c r="U546" s="2"/>
      <c r="V546" s="2"/>
    </row>
    <row r="547" spans="16:22" ht="30" customHeight="1" x14ac:dyDescent="0.25">
      <c r="P547" s="2"/>
      <c r="Q547" s="2"/>
      <c r="R547" s="2"/>
      <c r="S547" s="2"/>
      <c r="T547" s="2"/>
      <c r="U547" s="2"/>
      <c r="V547" s="2"/>
    </row>
    <row r="548" spans="16:22" ht="30" customHeight="1" x14ac:dyDescent="0.25">
      <c r="P548" s="2"/>
      <c r="Q548" s="2"/>
      <c r="R548" s="2"/>
      <c r="S548" s="2"/>
      <c r="T548" s="2"/>
      <c r="U548" s="2"/>
      <c r="V548" s="2"/>
    </row>
    <row r="549" spans="16:22" ht="30" customHeight="1" x14ac:dyDescent="0.25">
      <c r="P549" s="2"/>
      <c r="Q549" s="2"/>
      <c r="R549" s="2"/>
      <c r="S549" s="2"/>
      <c r="T549" s="2"/>
      <c r="U549" s="2"/>
      <c r="V549" s="2"/>
    </row>
    <row r="550" spans="16:22" ht="30" customHeight="1" x14ac:dyDescent="0.25">
      <c r="P550" s="2"/>
      <c r="Q550" s="2"/>
      <c r="R550" s="2"/>
      <c r="S550" s="2"/>
      <c r="T550" s="2"/>
      <c r="U550" s="2"/>
      <c r="V550" s="2"/>
    </row>
    <row r="551" spans="16:22" ht="30" customHeight="1" x14ac:dyDescent="0.25">
      <c r="P551" s="2"/>
      <c r="Q551" s="2"/>
      <c r="R551" s="2"/>
      <c r="S551" s="2"/>
      <c r="T551" s="2"/>
      <c r="U551" s="2"/>
      <c r="V551" s="2"/>
    </row>
    <row r="552" spans="16:22" ht="30" customHeight="1" x14ac:dyDescent="0.25">
      <c r="P552" s="2"/>
      <c r="Q552" s="2"/>
      <c r="R552" s="2"/>
      <c r="S552" s="2"/>
      <c r="T552" s="2"/>
      <c r="U552" s="2"/>
      <c r="V552" s="2"/>
    </row>
    <row r="553" spans="16:22" ht="30" customHeight="1" x14ac:dyDescent="0.25">
      <c r="P553" s="2"/>
      <c r="Q553" s="2"/>
      <c r="R553" s="2"/>
      <c r="S553" s="2"/>
      <c r="T553" s="2"/>
      <c r="U553" s="2"/>
      <c r="V553" s="2"/>
    </row>
    <row r="554" spans="16:22" ht="30" customHeight="1" x14ac:dyDescent="0.25">
      <c r="P554" s="2"/>
      <c r="Q554" s="2"/>
      <c r="R554" s="2"/>
      <c r="S554" s="2"/>
      <c r="T554" s="2"/>
      <c r="U554" s="2"/>
      <c r="V554" s="2"/>
    </row>
    <row r="555" spans="16:22" ht="30" customHeight="1" x14ac:dyDescent="0.25">
      <c r="P555" s="2"/>
      <c r="Q555" s="2"/>
      <c r="R555" s="2"/>
      <c r="S555" s="2"/>
      <c r="T555" s="2"/>
      <c r="U555" s="2"/>
      <c r="V555" s="2"/>
    </row>
    <row r="556" spans="16:22" ht="30" customHeight="1" x14ac:dyDescent="0.25">
      <c r="P556" s="2"/>
      <c r="Q556" s="2"/>
      <c r="R556" s="2"/>
      <c r="S556" s="2"/>
      <c r="T556" s="2"/>
      <c r="U556" s="2"/>
      <c r="V556" s="2"/>
    </row>
    <row r="557" spans="16:22" ht="30" customHeight="1" x14ac:dyDescent="0.25">
      <c r="P557" s="2"/>
      <c r="Q557" s="2"/>
      <c r="R557" s="2"/>
      <c r="S557" s="2"/>
      <c r="T557" s="2"/>
      <c r="U557" s="2"/>
      <c r="V557" s="2"/>
    </row>
    <row r="558" spans="16:22" ht="30" customHeight="1" x14ac:dyDescent="0.25">
      <c r="P558" s="2"/>
      <c r="Q558" s="2"/>
      <c r="R558" s="2"/>
      <c r="S558" s="2"/>
      <c r="T558" s="2"/>
      <c r="U558" s="2"/>
      <c r="V558" s="2"/>
    </row>
    <row r="559" spans="16:22" ht="30" customHeight="1" x14ac:dyDescent="0.25">
      <c r="P559" s="2"/>
      <c r="Q559" s="2"/>
      <c r="R559" s="2"/>
      <c r="S559" s="2"/>
      <c r="T559" s="2"/>
      <c r="U559" s="2"/>
      <c r="V559" s="2"/>
    </row>
    <row r="560" spans="16:22" ht="30" customHeight="1" x14ac:dyDescent="0.25">
      <c r="P560" s="2"/>
      <c r="Q560" s="2"/>
      <c r="R560" s="2"/>
      <c r="S560" s="2"/>
      <c r="T560" s="2"/>
      <c r="U560" s="2"/>
      <c r="V560" s="2"/>
    </row>
    <row r="561" spans="16:22" ht="30" customHeight="1" x14ac:dyDescent="0.25">
      <c r="P561" s="2"/>
      <c r="Q561" s="2"/>
      <c r="R561" s="2"/>
      <c r="S561" s="2"/>
      <c r="T561" s="2"/>
      <c r="U561" s="2"/>
      <c r="V561" s="2"/>
    </row>
    <row r="562" spans="16:22" ht="30" customHeight="1" x14ac:dyDescent="0.25">
      <c r="P562" s="2"/>
      <c r="Q562" s="2"/>
      <c r="R562" s="2"/>
      <c r="S562" s="2"/>
      <c r="T562" s="2"/>
      <c r="U562" s="2"/>
      <c r="V562" s="2"/>
    </row>
    <row r="563" spans="16:22" ht="30" customHeight="1" x14ac:dyDescent="0.25">
      <c r="P563" s="2"/>
      <c r="Q563" s="2"/>
      <c r="R563" s="2"/>
      <c r="S563" s="2"/>
      <c r="T563" s="2"/>
      <c r="U563" s="2"/>
      <c r="V563" s="2"/>
    </row>
    <row r="564" spans="16:22" ht="30" customHeight="1" x14ac:dyDescent="0.25">
      <c r="P564" s="2"/>
      <c r="Q564" s="2"/>
      <c r="R564" s="2"/>
      <c r="S564" s="2"/>
      <c r="T564" s="2"/>
      <c r="U564" s="2"/>
      <c r="V564" s="2"/>
    </row>
    <row r="565" spans="16:22" ht="30" customHeight="1" x14ac:dyDescent="0.25">
      <c r="P565" s="2"/>
      <c r="Q565" s="2"/>
      <c r="R565" s="2"/>
      <c r="S565" s="2"/>
      <c r="T565" s="2"/>
      <c r="U565" s="2"/>
      <c r="V565" s="2"/>
    </row>
    <row r="566" spans="16:22" ht="30" customHeight="1" x14ac:dyDescent="0.25">
      <c r="P566" s="2"/>
      <c r="Q566" s="2"/>
      <c r="R566" s="2"/>
      <c r="S566" s="2"/>
      <c r="T566" s="2"/>
      <c r="U566" s="2"/>
      <c r="V566" s="2"/>
    </row>
    <row r="567" spans="16:22" ht="30" customHeight="1" x14ac:dyDescent="0.25">
      <c r="P567" s="2"/>
      <c r="Q567" s="2"/>
      <c r="R567" s="2"/>
      <c r="S567" s="2"/>
      <c r="T567" s="2"/>
      <c r="U567" s="2"/>
      <c r="V567" s="2"/>
    </row>
    <row r="568" spans="16:22" ht="30" customHeight="1" x14ac:dyDescent="0.25">
      <c r="P568" s="2"/>
      <c r="Q568" s="2"/>
      <c r="R568" s="2"/>
      <c r="S568" s="2"/>
      <c r="T568" s="2"/>
      <c r="U568" s="2"/>
      <c r="V568" s="2"/>
    </row>
    <row r="569" spans="16:22" ht="30" customHeight="1" x14ac:dyDescent="0.25">
      <c r="P569" s="2"/>
      <c r="Q569" s="2"/>
      <c r="R569" s="2"/>
      <c r="S569" s="2"/>
      <c r="T569" s="2"/>
      <c r="U569" s="2"/>
      <c r="V569" s="2"/>
    </row>
    <row r="570" spans="16:22" ht="30" customHeight="1" x14ac:dyDescent="0.25">
      <c r="P570" s="2"/>
      <c r="Q570" s="2"/>
      <c r="R570" s="2"/>
      <c r="S570" s="2"/>
      <c r="T570" s="2"/>
      <c r="U570" s="2"/>
      <c r="V570" s="2"/>
    </row>
    <row r="571" spans="16:22" ht="30" customHeight="1" x14ac:dyDescent="0.25">
      <c r="P571" s="2"/>
      <c r="Q571" s="2"/>
      <c r="R571" s="2"/>
      <c r="S571" s="2"/>
      <c r="T571" s="2"/>
      <c r="U571" s="2"/>
      <c r="V571" s="2"/>
    </row>
    <row r="572" spans="16:22" ht="30" customHeight="1" x14ac:dyDescent="0.25">
      <c r="P572" s="2"/>
      <c r="Q572" s="2"/>
      <c r="R572" s="2"/>
      <c r="S572" s="2"/>
      <c r="T572" s="2"/>
      <c r="U572" s="2"/>
      <c r="V572" s="2"/>
    </row>
    <row r="573" spans="16:22" ht="30" customHeight="1" x14ac:dyDescent="0.25">
      <c r="P573" s="2"/>
      <c r="Q573" s="2"/>
      <c r="R573" s="2"/>
      <c r="S573" s="2"/>
      <c r="T573" s="2"/>
      <c r="U573" s="2"/>
      <c r="V573" s="2"/>
    </row>
    <row r="574" spans="16:22" ht="30" customHeight="1" x14ac:dyDescent="0.25">
      <c r="P574" s="2"/>
      <c r="Q574" s="2"/>
      <c r="R574" s="2"/>
      <c r="S574" s="2"/>
      <c r="T574" s="2"/>
      <c r="U574" s="2"/>
      <c r="V574" s="2"/>
    </row>
    <row r="575" spans="16:22" ht="30" customHeight="1" x14ac:dyDescent="0.25">
      <c r="P575" s="2"/>
      <c r="Q575" s="2"/>
      <c r="R575" s="2"/>
      <c r="S575" s="2"/>
      <c r="T575" s="2"/>
      <c r="U575" s="2"/>
      <c r="V575" s="2"/>
    </row>
    <row r="576" spans="16:22" ht="30" customHeight="1" x14ac:dyDescent="0.25">
      <c r="P576" s="2"/>
      <c r="Q576" s="2"/>
      <c r="R576" s="2"/>
      <c r="S576" s="2"/>
      <c r="T576" s="2"/>
      <c r="U576" s="2"/>
      <c r="V576" s="2"/>
    </row>
    <row r="577" spans="16:22" ht="30" customHeight="1" x14ac:dyDescent="0.25">
      <c r="P577" s="2"/>
      <c r="Q577" s="2"/>
      <c r="R577" s="2"/>
      <c r="S577" s="2"/>
      <c r="T577" s="2"/>
      <c r="U577" s="2"/>
      <c r="V577" s="2"/>
    </row>
    <row r="578" spans="16:22" ht="30" customHeight="1" x14ac:dyDescent="0.25">
      <c r="P578" s="2"/>
      <c r="Q578" s="2"/>
      <c r="R578" s="2"/>
      <c r="S578" s="2"/>
      <c r="T578" s="2"/>
      <c r="U578" s="2"/>
      <c r="V578" s="2"/>
    </row>
    <row r="579" spans="16:22" ht="30" customHeight="1" x14ac:dyDescent="0.25">
      <c r="P579" s="2"/>
      <c r="Q579" s="2"/>
      <c r="R579" s="2"/>
      <c r="S579" s="2"/>
      <c r="T579" s="2"/>
      <c r="U579" s="2"/>
      <c r="V579" s="2"/>
    </row>
    <row r="580" spans="16:22" ht="30" customHeight="1" x14ac:dyDescent="0.25">
      <c r="P580" s="2"/>
      <c r="Q580" s="2"/>
      <c r="R580" s="2"/>
      <c r="S580" s="2"/>
      <c r="T580" s="2"/>
      <c r="U580" s="2"/>
      <c r="V580" s="2"/>
    </row>
    <row r="581" spans="16:22" ht="30" customHeight="1" x14ac:dyDescent="0.25">
      <c r="P581" s="2"/>
      <c r="Q581" s="2"/>
      <c r="R581" s="2"/>
      <c r="S581" s="2"/>
      <c r="T581" s="2"/>
      <c r="U581" s="2"/>
      <c r="V581" s="2"/>
    </row>
    <row r="582" spans="16:22" ht="30" customHeight="1" x14ac:dyDescent="0.25">
      <c r="P582" s="2"/>
      <c r="Q582" s="2"/>
      <c r="R582" s="2"/>
      <c r="S582" s="2"/>
      <c r="T582" s="2"/>
      <c r="U582" s="2"/>
      <c r="V582" s="2"/>
    </row>
    <row r="583" spans="16:22" ht="30" customHeight="1" x14ac:dyDescent="0.25">
      <c r="P583" s="2"/>
      <c r="Q583" s="2"/>
      <c r="R583" s="2"/>
      <c r="S583" s="2"/>
      <c r="T583" s="2"/>
      <c r="U583" s="2"/>
      <c r="V583" s="2"/>
    </row>
    <row r="584" spans="16:22" ht="30" customHeight="1" x14ac:dyDescent="0.25">
      <c r="P584" s="2"/>
      <c r="Q584" s="2"/>
      <c r="R584" s="2"/>
      <c r="S584" s="2"/>
      <c r="T584" s="2"/>
      <c r="U584" s="2"/>
      <c r="V584" s="2"/>
    </row>
    <row r="585" spans="16:22" ht="30" customHeight="1" x14ac:dyDescent="0.25">
      <c r="P585" s="2"/>
      <c r="Q585" s="2"/>
      <c r="R585" s="2"/>
      <c r="S585" s="2"/>
      <c r="T585" s="2"/>
      <c r="U585" s="2"/>
      <c r="V585" s="2"/>
    </row>
    <row r="586" spans="16:22" ht="30" customHeight="1" x14ac:dyDescent="0.25">
      <c r="P586" s="2"/>
      <c r="Q586" s="2"/>
      <c r="R586" s="2"/>
      <c r="S586" s="2"/>
      <c r="T586" s="2"/>
      <c r="U586" s="2"/>
      <c r="V586" s="2"/>
    </row>
    <row r="587" spans="16:22" ht="30" customHeight="1" x14ac:dyDescent="0.25">
      <c r="P587" s="2"/>
      <c r="Q587" s="2"/>
      <c r="R587" s="2"/>
      <c r="S587" s="2"/>
      <c r="T587" s="2"/>
      <c r="U587" s="2"/>
      <c r="V587" s="2"/>
    </row>
    <row r="588" spans="16:22" ht="30" customHeight="1" x14ac:dyDescent="0.25">
      <c r="P588" s="2"/>
      <c r="Q588" s="2"/>
      <c r="R588" s="2"/>
      <c r="S588" s="2"/>
      <c r="T588" s="2"/>
      <c r="U588" s="2"/>
      <c r="V588" s="2"/>
    </row>
    <row r="589" spans="16:22" ht="30" customHeight="1" x14ac:dyDescent="0.25">
      <c r="P589" s="2"/>
      <c r="Q589" s="2"/>
      <c r="R589" s="2"/>
      <c r="S589" s="2"/>
      <c r="T589" s="2"/>
      <c r="U589" s="2"/>
      <c r="V589" s="2"/>
    </row>
    <row r="590" spans="16:22" ht="30" customHeight="1" x14ac:dyDescent="0.25">
      <c r="P590" s="2"/>
      <c r="Q590" s="2"/>
      <c r="R590" s="2"/>
      <c r="S590" s="2"/>
      <c r="T590" s="2"/>
      <c r="U590" s="2"/>
      <c r="V590" s="2"/>
    </row>
    <row r="591" spans="16:22" ht="30" customHeight="1" x14ac:dyDescent="0.25">
      <c r="P591" s="2"/>
      <c r="Q591" s="2"/>
      <c r="R591" s="2"/>
      <c r="S591" s="2"/>
      <c r="T591" s="2"/>
      <c r="U591" s="2"/>
      <c r="V591" s="2"/>
    </row>
    <row r="592" spans="16:22" ht="30" customHeight="1" x14ac:dyDescent="0.25">
      <c r="P592" s="2"/>
      <c r="Q592" s="2"/>
      <c r="R592" s="2"/>
      <c r="S592" s="2"/>
      <c r="T592" s="2"/>
      <c r="U592" s="2"/>
      <c r="V592" s="2"/>
    </row>
    <row r="593" spans="16:22" ht="30" customHeight="1" x14ac:dyDescent="0.25">
      <c r="P593" s="2"/>
      <c r="Q593" s="2"/>
      <c r="R593" s="2"/>
      <c r="S593" s="2"/>
      <c r="T593" s="2"/>
      <c r="U593" s="2"/>
      <c r="V593" s="2"/>
    </row>
    <row r="594" spans="16:22" ht="30" customHeight="1" x14ac:dyDescent="0.25">
      <c r="P594" s="2"/>
      <c r="Q594" s="2"/>
      <c r="R594" s="2"/>
      <c r="S594" s="2"/>
      <c r="T594" s="2"/>
      <c r="U594" s="2"/>
      <c r="V594" s="2"/>
    </row>
    <row r="595" spans="16:22" ht="30" customHeight="1" x14ac:dyDescent="0.25">
      <c r="P595" s="2"/>
      <c r="Q595" s="2"/>
      <c r="R595" s="2"/>
      <c r="S595" s="2"/>
      <c r="T595" s="2"/>
      <c r="U595" s="2"/>
      <c r="V595" s="2"/>
    </row>
    <row r="596" spans="16:22" ht="30" customHeight="1" x14ac:dyDescent="0.25">
      <c r="P596" s="2"/>
      <c r="Q596" s="2"/>
      <c r="R596" s="2"/>
      <c r="S596" s="2"/>
      <c r="T596" s="2"/>
      <c r="U596" s="2"/>
      <c r="V596" s="2"/>
    </row>
    <row r="597" spans="16:22" ht="30" customHeight="1" x14ac:dyDescent="0.25">
      <c r="P597" s="2"/>
      <c r="Q597" s="2"/>
      <c r="R597" s="2"/>
      <c r="S597" s="2"/>
      <c r="T597" s="2"/>
      <c r="U597" s="2"/>
      <c r="V597" s="2"/>
    </row>
    <row r="598" spans="16:22" ht="30" customHeight="1" x14ac:dyDescent="0.25">
      <c r="P598" s="2"/>
      <c r="Q598" s="2"/>
      <c r="R598" s="2"/>
      <c r="S598" s="2"/>
      <c r="T598" s="2"/>
      <c r="U598" s="2"/>
      <c r="V598" s="2"/>
    </row>
    <row r="599" spans="16:22" ht="30" customHeight="1" x14ac:dyDescent="0.25">
      <c r="P599" s="2"/>
      <c r="Q599" s="2"/>
      <c r="R599" s="2"/>
      <c r="S599" s="2"/>
      <c r="T599" s="2"/>
      <c r="U599" s="2"/>
      <c r="V599" s="2"/>
    </row>
    <row r="600" spans="16:22" ht="30" customHeight="1" x14ac:dyDescent="0.25">
      <c r="P600" s="2"/>
      <c r="Q600" s="2"/>
      <c r="R600" s="2"/>
      <c r="S600" s="2"/>
      <c r="T600" s="2"/>
      <c r="U600" s="2"/>
      <c r="V600" s="2"/>
    </row>
    <row r="601" spans="16:22" ht="30" customHeight="1" x14ac:dyDescent="0.25">
      <c r="P601" s="2"/>
      <c r="Q601" s="2"/>
      <c r="R601" s="2"/>
      <c r="S601" s="2"/>
      <c r="T601" s="2"/>
      <c r="U601" s="2"/>
      <c r="V601" s="2"/>
    </row>
    <row r="602" spans="16:22" ht="30" customHeight="1" x14ac:dyDescent="0.25">
      <c r="P602" s="2"/>
      <c r="Q602" s="2"/>
      <c r="R602" s="2"/>
      <c r="S602" s="2"/>
      <c r="T602" s="2"/>
      <c r="U602" s="2"/>
      <c r="V602" s="2"/>
    </row>
    <row r="603" spans="16:22" ht="30" customHeight="1" x14ac:dyDescent="0.25">
      <c r="P603" s="2"/>
      <c r="Q603" s="2"/>
      <c r="R603" s="2"/>
      <c r="S603" s="2"/>
      <c r="T603" s="2"/>
      <c r="U603" s="2"/>
      <c r="V603" s="2"/>
    </row>
    <row r="604" spans="16:22" ht="30" customHeight="1" x14ac:dyDescent="0.25">
      <c r="P604" s="2"/>
      <c r="Q604" s="2"/>
      <c r="R604" s="2"/>
      <c r="S604" s="2"/>
      <c r="T604" s="2"/>
      <c r="U604" s="2"/>
      <c r="V604" s="2"/>
    </row>
    <row r="605" spans="16:22" ht="30" customHeight="1" x14ac:dyDescent="0.25">
      <c r="P605" s="2"/>
      <c r="Q605" s="2"/>
      <c r="R605" s="2"/>
      <c r="S605" s="2"/>
      <c r="T605" s="2"/>
      <c r="U605" s="2"/>
      <c r="V605" s="2"/>
    </row>
    <row r="606" spans="16:22" ht="30" customHeight="1" x14ac:dyDescent="0.25">
      <c r="P606" s="2"/>
      <c r="Q606" s="2"/>
      <c r="R606" s="2"/>
      <c r="S606" s="2"/>
      <c r="T606" s="2"/>
      <c r="U606" s="2"/>
      <c r="V606" s="2"/>
    </row>
    <row r="607" spans="16:22" ht="30" customHeight="1" x14ac:dyDescent="0.25">
      <c r="P607" s="2"/>
      <c r="Q607" s="2"/>
      <c r="R607" s="2"/>
      <c r="S607" s="2"/>
      <c r="T607" s="2"/>
      <c r="U607" s="2"/>
      <c r="V607" s="2"/>
    </row>
    <row r="608" spans="16:22" ht="30" customHeight="1" x14ac:dyDescent="0.25">
      <c r="P608" s="2"/>
      <c r="Q608" s="2"/>
      <c r="R608" s="2"/>
      <c r="S608" s="2"/>
      <c r="T608" s="2"/>
      <c r="U608" s="2"/>
      <c r="V608" s="2"/>
    </row>
    <row r="609" spans="16:22" ht="30" customHeight="1" x14ac:dyDescent="0.25">
      <c r="P609" s="2"/>
      <c r="Q609" s="2"/>
      <c r="R609" s="2"/>
      <c r="S609" s="2"/>
      <c r="T609" s="2"/>
      <c r="U609" s="2"/>
      <c r="V609" s="2"/>
    </row>
    <row r="610" spans="16:22" ht="30" customHeight="1" x14ac:dyDescent="0.25">
      <c r="P610" s="2"/>
      <c r="Q610" s="2"/>
      <c r="R610" s="2"/>
      <c r="S610" s="2"/>
      <c r="T610" s="2"/>
      <c r="U610" s="2"/>
      <c r="V610" s="2"/>
    </row>
    <row r="611" spans="16:22" ht="30" customHeight="1" x14ac:dyDescent="0.25">
      <c r="P611" s="2"/>
      <c r="Q611" s="2"/>
      <c r="R611" s="2"/>
      <c r="S611" s="2"/>
      <c r="T611" s="2"/>
      <c r="U611" s="2"/>
      <c r="V611" s="2"/>
    </row>
    <row r="612" spans="16:22" ht="30" customHeight="1" x14ac:dyDescent="0.25">
      <c r="P612" s="2"/>
      <c r="Q612" s="2"/>
      <c r="R612" s="2"/>
      <c r="S612" s="2"/>
      <c r="T612" s="2"/>
      <c r="U612" s="2"/>
      <c r="V612" s="2"/>
    </row>
    <row r="613" spans="16:22" ht="30" customHeight="1" x14ac:dyDescent="0.25">
      <c r="P613" s="2"/>
      <c r="Q613" s="2"/>
      <c r="R613" s="2"/>
      <c r="S613" s="2"/>
      <c r="T613" s="2"/>
      <c r="U613" s="2"/>
      <c r="V613" s="2"/>
    </row>
    <row r="614" spans="16:22" ht="30" customHeight="1" x14ac:dyDescent="0.25">
      <c r="P614" s="2"/>
      <c r="Q614" s="2"/>
      <c r="R614" s="2"/>
      <c r="S614" s="2"/>
      <c r="T614" s="2"/>
      <c r="U614" s="2"/>
      <c r="V614" s="2"/>
    </row>
    <row r="615" spans="16:22" ht="30" customHeight="1" x14ac:dyDescent="0.25">
      <c r="P615" s="2"/>
      <c r="Q615" s="2"/>
      <c r="R615" s="2"/>
      <c r="S615" s="2"/>
      <c r="T615" s="2"/>
      <c r="U615" s="2"/>
      <c r="V615" s="2"/>
    </row>
    <row r="616" spans="16:22" ht="30" customHeight="1" x14ac:dyDescent="0.25">
      <c r="P616" s="2"/>
      <c r="Q616" s="2"/>
      <c r="R616" s="2"/>
      <c r="S616" s="2"/>
      <c r="T616" s="2"/>
      <c r="U616" s="2"/>
      <c r="V616" s="2"/>
    </row>
    <row r="617" spans="16:22" ht="30" customHeight="1" x14ac:dyDescent="0.25">
      <c r="P617" s="2"/>
      <c r="Q617" s="2"/>
      <c r="R617" s="2"/>
      <c r="S617" s="2"/>
      <c r="T617" s="2"/>
      <c r="U617" s="2"/>
      <c r="V617" s="2"/>
    </row>
    <row r="618" spans="16:22" ht="30" customHeight="1" x14ac:dyDescent="0.25">
      <c r="P618" s="2"/>
      <c r="Q618" s="2"/>
      <c r="R618" s="2"/>
      <c r="S618" s="2"/>
      <c r="T618" s="2"/>
      <c r="U618" s="2"/>
      <c r="V618" s="2"/>
    </row>
    <row r="619" spans="16:22" ht="30" customHeight="1" x14ac:dyDescent="0.25">
      <c r="P619" s="2"/>
      <c r="Q619" s="2"/>
      <c r="R619" s="2"/>
      <c r="S619" s="2"/>
      <c r="T619" s="2"/>
      <c r="U619" s="2"/>
      <c r="V619" s="2"/>
    </row>
    <row r="620" spans="16:22" ht="30" customHeight="1" x14ac:dyDescent="0.25">
      <c r="P620" s="2"/>
      <c r="Q620" s="2"/>
      <c r="R620" s="2"/>
      <c r="S620" s="2"/>
      <c r="T620" s="2"/>
      <c r="U620" s="2"/>
      <c r="V620" s="2"/>
    </row>
    <row r="621" spans="16:22" ht="30" customHeight="1" x14ac:dyDescent="0.25">
      <c r="P621" s="2"/>
      <c r="Q621" s="2"/>
      <c r="R621" s="2"/>
      <c r="S621" s="2"/>
      <c r="T621" s="2"/>
      <c r="U621" s="2"/>
      <c r="V621" s="2"/>
    </row>
    <row r="622" spans="16:22" ht="30" customHeight="1" x14ac:dyDescent="0.25">
      <c r="P622" s="2"/>
      <c r="Q622" s="2"/>
      <c r="R622" s="2"/>
      <c r="S622" s="2"/>
      <c r="T622" s="2"/>
      <c r="U622" s="2"/>
      <c r="V622" s="2"/>
    </row>
    <row r="623" spans="16:22" ht="30" customHeight="1" x14ac:dyDescent="0.25">
      <c r="P623" s="2"/>
      <c r="Q623" s="2"/>
      <c r="R623" s="2"/>
      <c r="S623" s="2"/>
      <c r="T623" s="2"/>
      <c r="U623" s="2"/>
      <c r="V623" s="2"/>
    </row>
    <row r="624" spans="16:22" ht="30" customHeight="1" x14ac:dyDescent="0.25">
      <c r="P624" s="2"/>
      <c r="Q624" s="2"/>
      <c r="R624" s="2"/>
      <c r="S624" s="2"/>
      <c r="T624" s="2"/>
      <c r="U624" s="2"/>
      <c r="V624" s="2"/>
    </row>
    <row r="625" spans="16:22" ht="30" customHeight="1" x14ac:dyDescent="0.25">
      <c r="P625" s="2"/>
      <c r="Q625" s="2"/>
      <c r="R625" s="2"/>
      <c r="S625" s="2"/>
      <c r="T625" s="2"/>
      <c r="U625" s="2"/>
      <c r="V625" s="2"/>
    </row>
    <row r="626" spans="16:22" ht="30" customHeight="1" x14ac:dyDescent="0.25">
      <c r="P626" s="2"/>
      <c r="Q626" s="2"/>
      <c r="R626" s="2"/>
      <c r="S626" s="2"/>
      <c r="T626" s="2"/>
      <c r="U626" s="2"/>
      <c r="V626" s="2"/>
    </row>
    <row r="627" spans="16:22" ht="30" customHeight="1" x14ac:dyDescent="0.25">
      <c r="P627" s="2"/>
      <c r="Q627" s="2"/>
      <c r="R627" s="2"/>
      <c r="S627" s="2"/>
      <c r="T627" s="2"/>
      <c r="U627" s="2"/>
      <c r="V627" s="2"/>
    </row>
    <row r="628" spans="16:22" ht="30" customHeight="1" x14ac:dyDescent="0.25">
      <c r="P628" s="2"/>
      <c r="Q628" s="2"/>
      <c r="R628" s="2"/>
      <c r="S628" s="2"/>
      <c r="T628" s="2"/>
      <c r="U628" s="2"/>
      <c r="V628" s="2"/>
    </row>
    <row r="629" spans="16:22" ht="30" customHeight="1" x14ac:dyDescent="0.25">
      <c r="P629" s="2"/>
      <c r="Q629" s="2"/>
      <c r="R629" s="2"/>
      <c r="S629" s="2"/>
      <c r="T629" s="2"/>
      <c r="U629" s="2"/>
      <c r="V629" s="2"/>
    </row>
    <row r="630" spans="16:22" ht="30" customHeight="1" x14ac:dyDescent="0.25">
      <c r="P630" s="2"/>
      <c r="Q630" s="2"/>
      <c r="R630" s="2"/>
      <c r="S630" s="2"/>
      <c r="T630" s="2"/>
      <c r="U630" s="2"/>
      <c r="V630" s="2"/>
    </row>
    <row r="631" spans="16:22" ht="30" customHeight="1" x14ac:dyDescent="0.25">
      <c r="P631" s="2"/>
      <c r="Q631" s="2"/>
      <c r="R631" s="2"/>
      <c r="S631" s="2"/>
      <c r="T631" s="2"/>
      <c r="U631" s="2"/>
      <c r="V631" s="2"/>
    </row>
    <row r="632" spans="16:22" ht="30" customHeight="1" x14ac:dyDescent="0.25">
      <c r="P632" s="2"/>
      <c r="Q632" s="2"/>
      <c r="R632" s="2"/>
      <c r="S632" s="2"/>
      <c r="T632" s="2"/>
      <c r="U632" s="2"/>
      <c r="V632" s="2"/>
    </row>
    <row r="633" spans="16:22" ht="30" customHeight="1" x14ac:dyDescent="0.25">
      <c r="P633" s="2"/>
      <c r="Q633" s="2"/>
      <c r="R633" s="2"/>
      <c r="S633" s="2"/>
      <c r="T633" s="2"/>
      <c r="U633" s="2"/>
      <c r="V633" s="2"/>
    </row>
    <row r="634" spans="16:22" ht="30" customHeight="1" x14ac:dyDescent="0.25">
      <c r="P634" s="2"/>
      <c r="Q634" s="2"/>
      <c r="R634" s="2"/>
      <c r="S634" s="2"/>
      <c r="T634" s="2"/>
      <c r="U634" s="2"/>
      <c r="V634" s="2"/>
    </row>
    <row r="635" spans="16:22" ht="30" customHeight="1" x14ac:dyDescent="0.25">
      <c r="P635" s="2"/>
      <c r="Q635" s="2"/>
      <c r="R635" s="2"/>
      <c r="S635" s="2"/>
      <c r="T635" s="2"/>
      <c r="U635" s="2"/>
      <c r="V635" s="2"/>
    </row>
    <row r="636" spans="16:22" ht="30" customHeight="1" x14ac:dyDescent="0.25">
      <c r="P636" s="2"/>
      <c r="Q636" s="2"/>
      <c r="R636" s="2"/>
      <c r="S636" s="2"/>
      <c r="T636" s="2"/>
      <c r="U636" s="2"/>
      <c r="V636" s="2"/>
    </row>
    <row r="637" spans="16:22" ht="30" customHeight="1" x14ac:dyDescent="0.25">
      <c r="P637" s="2"/>
      <c r="Q637" s="2"/>
      <c r="R637" s="2"/>
      <c r="S637" s="2"/>
      <c r="T637" s="2"/>
      <c r="U637" s="2"/>
      <c r="V637" s="2"/>
    </row>
    <row r="638" spans="16:22" ht="30" customHeight="1" x14ac:dyDescent="0.25">
      <c r="P638" s="2"/>
      <c r="Q638" s="2"/>
      <c r="R638" s="2"/>
      <c r="S638" s="2"/>
      <c r="T638" s="2"/>
      <c r="U638" s="2"/>
      <c r="V638" s="2"/>
    </row>
    <row r="639" spans="16:22" ht="30" customHeight="1" x14ac:dyDescent="0.25">
      <c r="P639" s="2"/>
      <c r="Q639" s="2"/>
      <c r="R639" s="2"/>
      <c r="S639" s="2"/>
      <c r="T639" s="2"/>
      <c r="U639" s="2"/>
      <c r="V639" s="2"/>
    </row>
    <row r="640" spans="16:22" ht="30" customHeight="1" x14ac:dyDescent="0.25">
      <c r="P640" s="2"/>
      <c r="Q640" s="2"/>
      <c r="R640" s="2"/>
      <c r="S640" s="2"/>
      <c r="T640" s="2"/>
      <c r="U640" s="2"/>
      <c r="V640" s="2"/>
    </row>
    <row r="641" spans="16:22" ht="30" customHeight="1" x14ac:dyDescent="0.25">
      <c r="P641" s="2"/>
      <c r="Q641" s="2"/>
      <c r="R641" s="2"/>
      <c r="S641" s="2"/>
      <c r="T641" s="2"/>
      <c r="U641" s="2"/>
      <c r="V641" s="2"/>
    </row>
    <row r="642" spans="16:22" ht="30" customHeight="1" x14ac:dyDescent="0.25">
      <c r="P642" s="2"/>
      <c r="Q642" s="2"/>
      <c r="R642" s="2"/>
      <c r="S642" s="2"/>
      <c r="T642" s="2"/>
      <c r="U642" s="2"/>
      <c r="V642" s="2"/>
    </row>
    <row r="643" spans="16:22" ht="30" customHeight="1" x14ac:dyDescent="0.25">
      <c r="P643" s="2"/>
      <c r="Q643" s="2"/>
      <c r="R643" s="2"/>
      <c r="S643" s="2"/>
      <c r="T643" s="2"/>
      <c r="U643" s="2"/>
      <c r="V643" s="2"/>
    </row>
    <row r="644" spans="16:22" ht="30" customHeight="1" x14ac:dyDescent="0.25">
      <c r="P644" s="2"/>
      <c r="Q644" s="2"/>
      <c r="R644" s="2"/>
      <c r="S644" s="2"/>
      <c r="T644" s="2"/>
      <c r="U644" s="2"/>
      <c r="V644" s="2"/>
    </row>
  </sheetData>
  <mergeCells count="30">
    <mergeCell ref="N25:N29"/>
    <mergeCell ref="O25:O29"/>
    <mergeCell ref="N30:N37"/>
    <mergeCell ref="O30:O37"/>
    <mergeCell ref="B38:D38"/>
    <mergeCell ref="M38:O38"/>
    <mergeCell ref="B30:C37"/>
    <mergeCell ref="N4:N5"/>
    <mergeCell ref="O4:O24"/>
    <mergeCell ref="N6:N8"/>
    <mergeCell ref="N10:N11"/>
    <mergeCell ref="N12:N13"/>
    <mergeCell ref="N14:N16"/>
    <mergeCell ref="N17:N18"/>
    <mergeCell ref="N19:N22"/>
    <mergeCell ref="C14:C16"/>
    <mergeCell ref="C17:C18"/>
    <mergeCell ref="C19:C22"/>
    <mergeCell ref="C23:C24"/>
    <mergeCell ref="B25:C29"/>
    <mergeCell ref="B4:B24"/>
    <mergeCell ref="C4:C5"/>
    <mergeCell ref="C6:C8"/>
    <mergeCell ref="C10:C11"/>
    <mergeCell ref="C12:C13"/>
    <mergeCell ref="B2:C2"/>
    <mergeCell ref="E2:I2"/>
    <mergeCell ref="J2:L2"/>
    <mergeCell ref="M2:O2"/>
    <mergeCell ref="B3:C3"/>
  </mergeCells>
  <conditionalFormatting sqref="E4:L37">
    <cfRule type="expression" dxfId="7" priority="129">
      <formula>E4=0</formula>
    </cfRule>
    <cfRule type="expression" dxfId="6" priority="203">
      <formula>E4&gt;=-14</formula>
    </cfRule>
    <cfRule type="expression" dxfId="5" priority="204">
      <formula>AND(E4&lt;=-15,E4&gt;=-27)</formula>
    </cfRule>
    <cfRule type="expression" dxfId="4" priority="205">
      <formula>AND(E4&lt;=-28,E4&gt;=-44)</formula>
    </cfRule>
    <cfRule type="expression" dxfId="3" priority="206">
      <formula>E4&lt;=-45</formula>
    </cfRule>
  </conditionalFormatting>
  <conditionalFormatting sqref="E4:L37">
    <cfRule type="expression" dxfId="2" priority="130">
      <formula>E4&gt;=28</formula>
    </cfRule>
    <cfRule type="expression" dxfId="1" priority="131">
      <formula>AND(E4&gt;=18,E4&lt;=27)</formula>
    </cfRule>
    <cfRule type="expression" dxfId="0" priority="202">
      <formula>AND(E4&gt;0,E4&lt;=17)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2" orientation="landscape" horizontalDpi="300" r:id="rId1"/>
  <colBreaks count="1" manualBreakCount="1">
    <brk id="15" min="1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ALGORITMO</vt:lpstr>
      <vt:lpstr>MATRIZ DE BEJERMAN</vt:lpstr>
      <vt:lpstr>'MATRIZ DE BEJERMAN'!Área_de_impresión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2015-11-23T20:49:33Z</cp:lastPrinted>
  <dcterms:created xsi:type="dcterms:W3CDTF">2015-09-29T21:19:55Z</dcterms:created>
  <dcterms:modified xsi:type="dcterms:W3CDTF">2015-12-02T13:25:31Z</dcterms:modified>
</cp:coreProperties>
</file>