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ocuments\Facultad\Proyecto final\Anexos\ANEXO A\"/>
    </mc:Choice>
  </mc:AlternateContent>
  <xr:revisionPtr revIDLastSave="0" documentId="8_{9B195C19-B9D3-408D-8128-01C67541889D}" xr6:coauthVersionLast="47" xr6:coauthVersionMax="47" xr10:uidLastSave="{00000000-0000-0000-0000-000000000000}"/>
  <bookViews>
    <workbookView xWindow="-120" yWindow="-120" windowWidth="20730" windowHeight="11760" xr2:uid="{2DA36B15-84A9-4A51-AD0F-9890EA72B152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E23" i="1" s="1"/>
  <c r="E22" i="1"/>
  <c r="C22" i="1"/>
  <c r="E21" i="1"/>
  <c r="C21" i="1"/>
  <c r="E20" i="1"/>
  <c r="C20" i="1"/>
  <c r="E19" i="1"/>
  <c r="C19" i="1"/>
  <c r="E18" i="1"/>
  <c r="C18" i="1"/>
  <c r="E17" i="1"/>
  <c r="C17" i="1"/>
  <c r="E16" i="1"/>
  <c r="C16" i="1"/>
  <c r="E15" i="1"/>
  <c r="C15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E5" i="1"/>
  <c r="C5" i="1"/>
  <c r="E4" i="1"/>
  <c r="C4" i="1"/>
  <c r="E3" i="1"/>
  <c r="C3" i="1"/>
  <c r="E2" i="1"/>
  <c r="E25" i="1" s="1"/>
  <c r="C2" i="1"/>
</calcChain>
</file>

<file path=xl/sharedStrings.xml><?xml version="1.0" encoding="utf-8"?>
<sst xmlns="http://schemas.openxmlformats.org/spreadsheetml/2006/main" count="28" uniqueCount="28">
  <si>
    <t>Insumo</t>
  </si>
  <si>
    <t>Precio unitario $</t>
  </si>
  <si>
    <t>Precio unitario [usd]</t>
  </si>
  <si>
    <t>Cantidad</t>
  </si>
  <si>
    <t>Subtotal</t>
  </si>
  <si>
    <t>Desengrasante</t>
  </si>
  <si>
    <t>Estopa/trapo</t>
  </si>
  <si>
    <t>Papel toalla</t>
  </si>
  <si>
    <t>Bolsas de residuo</t>
  </si>
  <si>
    <t>Disco de sensitiva</t>
  </si>
  <si>
    <t>Hija de sierra cinta</t>
  </si>
  <si>
    <t>Lubricante de corte</t>
  </si>
  <si>
    <t>Electrodos rutílicos/ alambre</t>
  </si>
  <si>
    <t>Disco de corte 115</t>
  </si>
  <si>
    <t>Disco flap 115</t>
  </si>
  <si>
    <t>Consumibles plasma</t>
  </si>
  <si>
    <t>Fosfatizante 3 en 1</t>
  </si>
  <si>
    <t>Pintura en polvo</t>
  </si>
  <si>
    <t>Gas envasado</t>
  </si>
  <si>
    <t>Cinta aisladora</t>
  </si>
  <si>
    <t>Precinto</t>
  </si>
  <si>
    <t>Terminales pala</t>
  </si>
  <si>
    <t>Cemento de contacto</t>
  </si>
  <si>
    <t>Caja de madera</t>
  </si>
  <si>
    <t>Combustible/ fletes</t>
  </si>
  <si>
    <t>Tercerización de mecanizado</t>
  </si>
  <si>
    <t>Insumos para el personal</t>
  </si>
  <si>
    <t>Costo total de insumos/unidad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</si>
</sst>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usd$]#,##0.00"/>
  </numFmts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Arial"/>
    </font>
    <font>
      <sz val="11"/>
      <color rgb="FF000000"/>
      <name val="Arial"/>
    </font>
    <font>
      <sz val="10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C78D8"/>
        <bgColor rgb="FF3C78D8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165" fontId="3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530BB-8D4C-4BDD-91CA-EB94D7B7AC1F}">
  <dimension ref="A1:E25"/>
  <sheetViews>
    <sheetView tabSelected="1" topLeftCell="A22" workbookViewId="0">
      <selection activeCell="G27" sqref="G27"/>
    </sheetView>
  </sheetViews>
  <sheetFormatPr baseColWidth="10" defaultRowHeight="15" x14ac:dyDescent="0.25"/>
  <sheetData>
    <row r="1" spans="1:5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28.5" x14ac:dyDescent="0.25">
      <c r="A2" s="2" t="s">
        <v>5</v>
      </c>
      <c r="B2" s="3">
        <v>1569</v>
      </c>
      <c r="C2" s="4">
        <f t="shared" ref="C2:C23" si="0">B2/950</f>
        <v>1.651578947368421</v>
      </c>
      <c r="D2" s="5">
        <v>1.5</v>
      </c>
      <c r="E2" s="6">
        <f t="shared" ref="E2:E23" si="1">C2*D2</f>
        <v>2.4773684210526317</v>
      </c>
    </row>
    <row r="3" spans="1:5" ht="28.5" x14ac:dyDescent="0.25">
      <c r="A3" s="2" t="s">
        <v>6</v>
      </c>
      <c r="B3" s="3">
        <v>1080</v>
      </c>
      <c r="C3" s="4">
        <f t="shared" si="0"/>
        <v>1.1368421052631579</v>
      </c>
      <c r="D3" s="5">
        <v>2</v>
      </c>
      <c r="E3" s="6">
        <f t="shared" si="1"/>
        <v>2.2736842105263158</v>
      </c>
    </row>
    <row r="4" spans="1:5" ht="28.5" x14ac:dyDescent="0.25">
      <c r="A4" s="2" t="s">
        <v>7</v>
      </c>
      <c r="B4" s="3">
        <v>11.8</v>
      </c>
      <c r="C4" s="4">
        <f t="shared" si="0"/>
        <v>1.2421052631578947E-2</v>
      </c>
      <c r="D4" s="5">
        <v>100</v>
      </c>
      <c r="E4" s="6">
        <f t="shared" si="1"/>
        <v>1.2421052631578948</v>
      </c>
    </row>
    <row r="5" spans="1:5" ht="28.5" x14ac:dyDescent="0.25">
      <c r="A5" s="2" t="s">
        <v>8</v>
      </c>
      <c r="B5" s="3">
        <v>75</v>
      </c>
      <c r="C5" s="4">
        <f t="shared" si="0"/>
        <v>7.8947368421052627E-2</v>
      </c>
      <c r="D5" s="5">
        <v>5</v>
      </c>
      <c r="E5" s="6">
        <f t="shared" si="1"/>
        <v>0.39473684210526316</v>
      </c>
    </row>
    <row r="6" spans="1:5" ht="28.5" x14ac:dyDescent="0.25">
      <c r="A6" s="2" t="s">
        <v>9</v>
      </c>
      <c r="B6" s="3">
        <v>5500</v>
      </c>
      <c r="C6" s="4">
        <f t="shared" si="0"/>
        <v>5.7894736842105265</v>
      </c>
      <c r="D6" s="5">
        <v>1</v>
      </c>
      <c r="E6" s="6">
        <f t="shared" si="1"/>
        <v>5.7894736842105265</v>
      </c>
    </row>
    <row r="7" spans="1:5" ht="28.5" x14ac:dyDescent="0.25">
      <c r="A7" s="2" t="s">
        <v>10</v>
      </c>
      <c r="B7" s="3">
        <v>13500</v>
      </c>
      <c r="C7" s="4">
        <f t="shared" si="0"/>
        <v>14.210526315789474</v>
      </c>
      <c r="D7" s="5">
        <v>0.25</v>
      </c>
      <c r="E7" s="6">
        <f t="shared" si="1"/>
        <v>3.5526315789473686</v>
      </c>
    </row>
    <row r="8" spans="1:5" ht="28.5" x14ac:dyDescent="0.25">
      <c r="A8" s="2" t="s">
        <v>11</v>
      </c>
      <c r="B8" s="3">
        <v>1600</v>
      </c>
      <c r="C8" s="4">
        <f t="shared" si="0"/>
        <v>1.6842105263157894</v>
      </c>
      <c r="D8" s="5">
        <v>0.75</v>
      </c>
      <c r="E8" s="6">
        <f t="shared" si="1"/>
        <v>1.263157894736842</v>
      </c>
    </row>
    <row r="9" spans="1:5" ht="42.75" x14ac:dyDescent="0.25">
      <c r="A9" s="2" t="s">
        <v>12</v>
      </c>
      <c r="B9" s="3">
        <v>3840</v>
      </c>
      <c r="C9" s="4">
        <f t="shared" si="0"/>
        <v>4.0421052631578949</v>
      </c>
      <c r="D9" s="5">
        <v>3</v>
      </c>
      <c r="E9" s="6">
        <f t="shared" si="1"/>
        <v>12.126315789473685</v>
      </c>
    </row>
    <row r="10" spans="1:5" ht="28.5" x14ac:dyDescent="0.25">
      <c r="A10" s="2" t="s">
        <v>13</v>
      </c>
      <c r="B10" s="3">
        <v>400</v>
      </c>
      <c r="C10" s="4">
        <f t="shared" si="0"/>
        <v>0.42105263157894735</v>
      </c>
      <c r="D10" s="5">
        <v>10</v>
      </c>
      <c r="E10" s="6">
        <f t="shared" si="1"/>
        <v>4.2105263157894735</v>
      </c>
    </row>
    <row r="11" spans="1:5" ht="28.5" x14ac:dyDescent="0.25">
      <c r="A11" s="2" t="s">
        <v>14</v>
      </c>
      <c r="B11" s="3">
        <v>1700</v>
      </c>
      <c r="C11" s="4">
        <f t="shared" si="0"/>
        <v>1.7894736842105263</v>
      </c>
      <c r="D11" s="5">
        <v>3</v>
      </c>
      <c r="E11" s="6">
        <f t="shared" si="1"/>
        <v>5.3684210526315788</v>
      </c>
    </row>
    <row r="12" spans="1:5" ht="28.5" x14ac:dyDescent="0.25">
      <c r="A12" s="2" t="s">
        <v>15</v>
      </c>
      <c r="B12" s="3">
        <v>35000</v>
      </c>
      <c r="C12" s="4">
        <f t="shared" si="0"/>
        <v>36.842105263157897</v>
      </c>
      <c r="D12" s="5">
        <v>0.1</v>
      </c>
      <c r="E12" s="6">
        <f t="shared" si="1"/>
        <v>3.6842105263157898</v>
      </c>
    </row>
    <row r="13" spans="1:5" ht="28.5" x14ac:dyDescent="0.25">
      <c r="A13" s="2" t="s">
        <v>16</v>
      </c>
      <c r="B13" s="3">
        <v>3720</v>
      </c>
      <c r="C13" s="4">
        <f t="shared" si="0"/>
        <v>3.9157894736842107</v>
      </c>
      <c r="D13" s="5">
        <v>2</v>
      </c>
      <c r="E13" s="6">
        <f t="shared" si="1"/>
        <v>7.8315789473684214</v>
      </c>
    </row>
    <row r="14" spans="1:5" ht="28.5" x14ac:dyDescent="0.25">
      <c r="A14" s="2" t="s">
        <v>17</v>
      </c>
      <c r="B14" s="3">
        <v>12900</v>
      </c>
      <c r="C14" s="4">
        <f t="shared" si="0"/>
        <v>13.578947368421053</v>
      </c>
      <c r="D14" s="5">
        <v>2.7</v>
      </c>
      <c r="E14" s="6">
        <f t="shared" si="1"/>
        <v>36.663157894736848</v>
      </c>
    </row>
    <row r="15" spans="1:5" ht="28.5" x14ac:dyDescent="0.25">
      <c r="A15" s="2" t="s">
        <v>18</v>
      </c>
      <c r="B15" s="3">
        <v>550</v>
      </c>
      <c r="C15" s="4">
        <f t="shared" si="0"/>
        <v>0.57894736842105265</v>
      </c>
      <c r="D15" s="5">
        <v>0.6</v>
      </c>
      <c r="E15" s="6">
        <f t="shared" si="1"/>
        <v>0.3473684210526316</v>
      </c>
    </row>
    <row r="16" spans="1:5" ht="28.5" x14ac:dyDescent="0.25">
      <c r="A16" s="2" t="s">
        <v>19</v>
      </c>
      <c r="B16" s="3">
        <v>1600</v>
      </c>
      <c r="C16" s="4">
        <f t="shared" si="0"/>
        <v>1.6842105263157894</v>
      </c>
      <c r="D16" s="5">
        <v>1</v>
      </c>
      <c r="E16" s="6">
        <f t="shared" si="1"/>
        <v>1.6842105263157894</v>
      </c>
    </row>
    <row r="17" spans="1:5" x14ac:dyDescent="0.25">
      <c r="A17" s="2" t="s">
        <v>20</v>
      </c>
      <c r="B17" s="3">
        <v>25</v>
      </c>
      <c r="C17" s="4">
        <f t="shared" si="0"/>
        <v>2.6315789473684209E-2</v>
      </c>
      <c r="D17" s="5">
        <v>25</v>
      </c>
      <c r="E17" s="6">
        <f t="shared" si="1"/>
        <v>0.6578947368421052</v>
      </c>
    </row>
    <row r="18" spans="1:5" ht="28.5" x14ac:dyDescent="0.25">
      <c r="A18" s="2" t="s">
        <v>21</v>
      </c>
      <c r="B18" s="3">
        <v>40</v>
      </c>
      <c r="C18" s="4">
        <f t="shared" si="0"/>
        <v>4.2105263157894736E-2</v>
      </c>
      <c r="D18" s="5">
        <v>20</v>
      </c>
      <c r="E18" s="6">
        <f t="shared" si="1"/>
        <v>0.84210526315789469</v>
      </c>
    </row>
    <row r="19" spans="1:5" ht="42.75" x14ac:dyDescent="0.25">
      <c r="A19" s="2" t="s">
        <v>22</v>
      </c>
      <c r="B19" s="3">
        <v>7200</v>
      </c>
      <c r="C19" s="4">
        <f t="shared" si="0"/>
        <v>7.5789473684210522</v>
      </c>
      <c r="D19" s="5">
        <v>0.25</v>
      </c>
      <c r="E19" s="6">
        <f t="shared" si="1"/>
        <v>1.8947368421052631</v>
      </c>
    </row>
    <row r="20" spans="1:5" ht="28.5" x14ac:dyDescent="0.25">
      <c r="A20" s="2" t="s">
        <v>23</v>
      </c>
      <c r="B20" s="3">
        <v>680</v>
      </c>
      <c r="C20" s="4">
        <f t="shared" si="0"/>
        <v>0.71578947368421053</v>
      </c>
      <c r="D20" s="5">
        <v>1</v>
      </c>
      <c r="E20" s="6">
        <f t="shared" si="1"/>
        <v>0.71578947368421053</v>
      </c>
    </row>
    <row r="21" spans="1:5" ht="28.5" x14ac:dyDescent="0.25">
      <c r="A21" s="2" t="s">
        <v>24</v>
      </c>
      <c r="B21" s="3">
        <v>400</v>
      </c>
      <c r="C21" s="4">
        <f t="shared" si="0"/>
        <v>0.42105263157894735</v>
      </c>
      <c r="D21" s="5">
        <v>200</v>
      </c>
      <c r="E21" s="6">
        <f t="shared" si="1"/>
        <v>84.210526315789465</v>
      </c>
    </row>
    <row r="22" spans="1:5" ht="57" x14ac:dyDescent="0.25">
      <c r="A22" s="2" t="s">
        <v>25</v>
      </c>
      <c r="B22" s="3">
        <v>45000</v>
      </c>
      <c r="C22" s="4">
        <f t="shared" si="0"/>
        <v>47.368421052631582</v>
      </c>
      <c r="D22" s="5">
        <v>1</v>
      </c>
      <c r="E22" s="6">
        <f t="shared" si="1"/>
        <v>47.368421052631582</v>
      </c>
    </row>
    <row r="23" spans="1:5" ht="42.75" x14ac:dyDescent="0.25">
      <c r="A23" s="2" t="s">
        <v>26</v>
      </c>
      <c r="B23" s="3">
        <v>25000</v>
      </c>
      <c r="C23" s="4">
        <f t="shared" si="0"/>
        <v>26.315789473684209</v>
      </c>
      <c r="D23" s="5">
        <v>1</v>
      </c>
      <c r="E23" s="6">
        <f t="shared" si="1"/>
        <v>26.315789473684209</v>
      </c>
    </row>
    <row r="25" spans="1:5" ht="51.75" x14ac:dyDescent="0.25">
      <c r="D25" s="7" t="s">
        <v>27</v>
      </c>
      <c r="E25" s="8">
        <f>1.3*SUM(E2:E23)</f>
        <v>326.18847368421058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Duarte</dc:creator>
  <cp:lastModifiedBy>Leandro Duarte</cp:lastModifiedBy>
  <dcterms:created xsi:type="dcterms:W3CDTF">2024-01-17T04:56:40Z</dcterms:created>
  <dcterms:modified xsi:type="dcterms:W3CDTF">2024-01-17T04:57:22Z</dcterms:modified>
</cp:coreProperties>
</file>